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8_{223DC2E8-D558-48EE-AE2D-2DCEAD708A3A}" xr6:coauthVersionLast="47" xr6:coauthVersionMax="47" xr10:uidLastSave="{00000000-0000-0000-0000-000000000000}"/>
  <bookViews>
    <workbookView xWindow="3930" yWindow="3930" windowWidth="21600" windowHeight="11505" activeTab="1" xr2:uid="{00000000-000D-0000-FFFF-FFFF00000000}"/>
  </bookViews>
  <sheets>
    <sheet name="Условия работы" sheetId="8" r:id="rId1"/>
    <sheet name="Прайс  оптовый" sheetId="2" r:id="rId2"/>
    <sheet name="Дропшиппинг Агенты" sheetId="7" state="hidden" r:id="rId3"/>
  </sheets>
  <definedNames>
    <definedName name="Print_Area" localSheetId="2">'Дропшиппинг Агенты'!$A$1:$E$5</definedName>
    <definedName name="Print_Area" localSheetId="1">'Прайс  оптовый'!$B$1:$I$4</definedName>
    <definedName name="Print_Area" localSheetId="0">'Условия работы'!$A$1:$A$22</definedName>
    <definedName name="_xlnm.Print_Area" localSheetId="1">'Прайс  оптовый'!$B$1:$J$109</definedName>
  </definedNames>
  <calcPr calcId="191029" refMode="R1C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09" i="2" l="1"/>
  <c r="Q109" i="2"/>
  <c r="P109" i="2"/>
  <c r="O109" i="2"/>
  <c r="N109" i="2"/>
  <c r="M109" i="2"/>
  <c r="L109" i="2"/>
  <c r="R108" i="2"/>
  <c r="Q108" i="2"/>
  <c r="P108" i="2"/>
  <c r="O108" i="2"/>
  <c r="N108" i="2"/>
  <c r="M108" i="2"/>
  <c r="L108" i="2"/>
  <c r="R107" i="2"/>
  <c r="Q107" i="2"/>
  <c r="P107" i="2"/>
  <c r="O107" i="2"/>
  <c r="N107" i="2"/>
  <c r="M107" i="2"/>
  <c r="L107" i="2"/>
  <c r="R106" i="2"/>
  <c r="Q106" i="2"/>
  <c r="P106" i="2"/>
  <c r="O106" i="2"/>
  <c r="N106" i="2"/>
  <c r="M106" i="2"/>
  <c r="L106" i="2"/>
  <c r="R105" i="2"/>
  <c r="Q105" i="2"/>
  <c r="P105" i="2"/>
  <c r="O105" i="2"/>
  <c r="N105" i="2"/>
  <c r="M105" i="2"/>
  <c r="L105" i="2"/>
  <c r="R104" i="2"/>
  <c r="Q104" i="2"/>
  <c r="P104" i="2"/>
  <c r="O104" i="2"/>
  <c r="N104" i="2"/>
  <c r="M104" i="2"/>
  <c r="L104" i="2"/>
  <c r="R103" i="2"/>
  <c r="Q103" i="2"/>
  <c r="P103" i="2"/>
  <c r="O103" i="2"/>
  <c r="N103" i="2"/>
  <c r="M103" i="2"/>
  <c r="L103" i="2"/>
  <c r="R102" i="2"/>
  <c r="Q102" i="2"/>
  <c r="P102" i="2"/>
  <c r="O102" i="2"/>
  <c r="N102" i="2"/>
  <c r="M102" i="2"/>
  <c r="L102" i="2"/>
  <c r="R101" i="2"/>
  <c r="Q101" i="2"/>
  <c r="P101" i="2"/>
  <c r="O101" i="2"/>
  <c r="N101" i="2"/>
  <c r="M101" i="2"/>
  <c r="L101" i="2"/>
  <c r="R100" i="2"/>
  <c r="Q100" i="2"/>
  <c r="P100" i="2"/>
  <c r="O100" i="2"/>
  <c r="N100" i="2"/>
  <c r="M100" i="2"/>
  <c r="L100" i="2"/>
  <c r="R99" i="2"/>
  <c r="Q99" i="2"/>
  <c r="P99" i="2"/>
  <c r="O99" i="2"/>
  <c r="N99" i="2"/>
  <c r="M99" i="2"/>
  <c r="L99" i="2"/>
  <c r="R98" i="2"/>
  <c r="Q98" i="2"/>
  <c r="P98" i="2"/>
  <c r="O98" i="2"/>
  <c r="N98" i="2"/>
  <c r="M98" i="2"/>
  <c r="L98" i="2"/>
  <c r="R97" i="2"/>
  <c r="Q97" i="2"/>
  <c r="P97" i="2"/>
  <c r="O97" i="2"/>
  <c r="N97" i="2"/>
  <c r="M97" i="2"/>
  <c r="L97" i="2"/>
  <c r="R96" i="2"/>
  <c r="Q96" i="2"/>
  <c r="P96" i="2"/>
  <c r="O96" i="2"/>
  <c r="N96" i="2"/>
  <c r="M96" i="2"/>
  <c r="L96" i="2"/>
  <c r="R95" i="2"/>
  <c r="Q95" i="2"/>
  <c r="P95" i="2"/>
  <c r="O95" i="2"/>
  <c r="N95" i="2"/>
  <c r="M95" i="2"/>
  <c r="L95" i="2"/>
  <c r="R94" i="2"/>
  <c r="Q94" i="2"/>
  <c r="P94" i="2"/>
  <c r="O94" i="2"/>
  <c r="N94" i="2"/>
  <c r="M94" i="2"/>
  <c r="L94" i="2"/>
  <c r="R93" i="2"/>
  <c r="Q93" i="2"/>
  <c r="P93" i="2"/>
  <c r="O93" i="2"/>
  <c r="N93" i="2"/>
  <c r="M93" i="2"/>
  <c r="L93" i="2"/>
  <c r="R92" i="2"/>
  <c r="Q92" i="2"/>
  <c r="P92" i="2"/>
  <c r="O92" i="2"/>
  <c r="N92" i="2"/>
  <c r="M92" i="2"/>
  <c r="L92" i="2"/>
  <c r="R91" i="2"/>
  <c r="Q91" i="2"/>
  <c r="P91" i="2"/>
  <c r="O91" i="2"/>
  <c r="N91" i="2"/>
  <c r="M91" i="2"/>
  <c r="L91" i="2"/>
  <c r="R90" i="2"/>
  <c r="Q90" i="2"/>
  <c r="P90" i="2"/>
  <c r="O90" i="2"/>
  <c r="N90" i="2"/>
  <c r="M90" i="2"/>
  <c r="L90" i="2"/>
  <c r="R89" i="2"/>
  <c r="Q89" i="2"/>
  <c r="P89" i="2"/>
  <c r="O89" i="2"/>
  <c r="N89" i="2"/>
  <c r="M89" i="2"/>
  <c r="L89" i="2"/>
  <c r="R88" i="2"/>
  <c r="Q88" i="2"/>
  <c r="P88" i="2"/>
  <c r="O88" i="2"/>
  <c r="N88" i="2"/>
  <c r="M88" i="2"/>
  <c r="L88" i="2"/>
  <c r="R87" i="2"/>
  <c r="Q87" i="2"/>
  <c r="P87" i="2"/>
  <c r="O87" i="2"/>
  <c r="N87" i="2"/>
  <c r="M87" i="2"/>
  <c r="L87" i="2"/>
  <c r="R86" i="2"/>
  <c r="Q86" i="2"/>
  <c r="P86" i="2"/>
  <c r="O86" i="2"/>
  <c r="N86" i="2"/>
  <c r="M86" i="2"/>
  <c r="L86" i="2"/>
  <c r="R85" i="2"/>
  <c r="Q85" i="2"/>
  <c r="P85" i="2"/>
  <c r="O85" i="2"/>
  <c r="N85" i="2"/>
  <c r="M85" i="2"/>
  <c r="L85" i="2"/>
  <c r="R84" i="2"/>
  <c r="Q84" i="2"/>
  <c r="P84" i="2"/>
  <c r="O84" i="2"/>
  <c r="N84" i="2"/>
  <c r="M84" i="2"/>
  <c r="L84" i="2"/>
  <c r="R83" i="2"/>
  <c r="Q83" i="2"/>
  <c r="P83" i="2"/>
  <c r="O83" i="2"/>
  <c r="N83" i="2"/>
  <c r="M83" i="2"/>
  <c r="L83" i="2"/>
  <c r="R82" i="2"/>
  <c r="Q82" i="2"/>
  <c r="P82" i="2"/>
  <c r="O82" i="2"/>
  <c r="N82" i="2"/>
  <c r="M82" i="2"/>
  <c r="L82" i="2"/>
  <c r="R81" i="2"/>
  <c r="Q81" i="2"/>
  <c r="P81" i="2"/>
  <c r="O81" i="2"/>
  <c r="N81" i="2"/>
  <c r="M81" i="2"/>
  <c r="L81" i="2"/>
  <c r="R80" i="2"/>
  <c r="Q80" i="2"/>
  <c r="P80" i="2"/>
  <c r="O80" i="2"/>
  <c r="N80" i="2"/>
  <c r="M80" i="2"/>
  <c r="L80" i="2"/>
  <c r="R79" i="2"/>
  <c r="Q79" i="2"/>
  <c r="P79" i="2"/>
  <c r="O79" i="2"/>
  <c r="N79" i="2"/>
  <c r="M79" i="2"/>
  <c r="L79" i="2"/>
  <c r="R78" i="2"/>
  <c r="Q78" i="2"/>
  <c r="P78" i="2"/>
  <c r="O78" i="2"/>
  <c r="N78" i="2"/>
  <c r="M78" i="2"/>
  <c r="L78" i="2"/>
  <c r="R77" i="2"/>
  <c r="Q77" i="2"/>
  <c r="P77" i="2"/>
  <c r="O77" i="2"/>
  <c r="N77" i="2"/>
  <c r="M77" i="2"/>
  <c r="L77" i="2"/>
  <c r="R76" i="2"/>
  <c r="Q76" i="2"/>
  <c r="P76" i="2"/>
  <c r="O76" i="2"/>
  <c r="N76" i="2"/>
  <c r="M76" i="2"/>
  <c r="L76" i="2"/>
  <c r="R75" i="2"/>
  <c r="Q75" i="2"/>
  <c r="P75" i="2"/>
  <c r="O75" i="2"/>
  <c r="N75" i="2"/>
  <c r="M75" i="2"/>
  <c r="L75" i="2"/>
  <c r="R74" i="2"/>
  <c r="Q74" i="2"/>
  <c r="P74" i="2"/>
  <c r="O74" i="2"/>
  <c r="N74" i="2"/>
  <c r="M74" i="2"/>
  <c r="L74" i="2"/>
  <c r="R73" i="2"/>
  <c r="Q73" i="2"/>
  <c r="P73" i="2"/>
  <c r="O73" i="2"/>
  <c r="N73" i="2"/>
  <c r="M73" i="2"/>
  <c r="L73" i="2"/>
  <c r="R72" i="2"/>
  <c r="Q72" i="2"/>
  <c r="P72" i="2"/>
  <c r="O72" i="2"/>
  <c r="N72" i="2"/>
  <c r="M72" i="2"/>
  <c r="L72" i="2"/>
  <c r="R71" i="2"/>
  <c r="Q71" i="2"/>
  <c r="P71" i="2"/>
  <c r="O71" i="2"/>
  <c r="N71" i="2"/>
  <c r="M71" i="2"/>
  <c r="L71" i="2"/>
  <c r="R70" i="2"/>
  <c r="Q70" i="2"/>
  <c r="P70" i="2"/>
  <c r="O70" i="2"/>
  <c r="N70" i="2"/>
  <c r="M70" i="2"/>
  <c r="L70" i="2"/>
  <c r="R69" i="2"/>
  <c r="Q69" i="2"/>
  <c r="P69" i="2"/>
  <c r="O69" i="2"/>
  <c r="N69" i="2"/>
  <c r="M69" i="2"/>
  <c r="L69" i="2"/>
  <c r="R68" i="2"/>
  <c r="Q68" i="2"/>
  <c r="P68" i="2"/>
  <c r="O68" i="2"/>
  <c r="N68" i="2"/>
  <c r="M68" i="2"/>
  <c r="L68" i="2"/>
  <c r="R67" i="2"/>
  <c r="Q67" i="2"/>
  <c r="P67" i="2"/>
  <c r="O67" i="2"/>
  <c r="N67" i="2"/>
  <c r="M67" i="2"/>
  <c r="L67" i="2"/>
  <c r="R66" i="2"/>
  <c r="Q66" i="2"/>
  <c r="P66" i="2"/>
  <c r="O66" i="2"/>
  <c r="N66" i="2"/>
  <c r="M66" i="2"/>
  <c r="L66" i="2"/>
  <c r="R65" i="2"/>
  <c r="Q65" i="2"/>
  <c r="P65" i="2"/>
  <c r="O65" i="2"/>
  <c r="N65" i="2"/>
  <c r="M65" i="2"/>
  <c r="L65" i="2"/>
  <c r="R64" i="2"/>
  <c r="Q64" i="2"/>
  <c r="P64" i="2"/>
  <c r="O64" i="2"/>
  <c r="N64" i="2"/>
  <c r="M64" i="2"/>
  <c r="L64" i="2"/>
  <c r="R63" i="2"/>
  <c r="Q63" i="2"/>
  <c r="P63" i="2"/>
  <c r="O63" i="2"/>
  <c r="N63" i="2"/>
  <c r="M63" i="2"/>
  <c r="L63" i="2"/>
  <c r="R62" i="2"/>
  <c r="Q62" i="2"/>
  <c r="P62" i="2"/>
  <c r="O62" i="2"/>
  <c r="N62" i="2"/>
  <c r="M62" i="2"/>
  <c r="L62" i="2"/>
  <c r="R61" i="2"/>
  <c r="Q61" i="2"/>
  <c r="P61" i="2"/>
  <c r="O61" i="2"/>
  <c r="N61" i="2"/>
  <c r="M61" i="2"/>
  <c r="L61" i="2"/>
  <c r="R60" i="2"/>
  <c r="Q60" i="2"/>
  <c r="P60" i="2"/>
  <c r="O60" i="2"/>
  <c r="N60" i="2"/>
  <c r="M60" i="2"/>
  <c r="L60" i="2"/>
  <c r="R59" i="2"/>
  <c r="Q59" i="2"/>
  <c r="P59" i="2"/>
  <c r="O59" i="2"/>
  <c r="N59" i="2"/>
  <c r="M59" i="2"/>
  <c r="L59" i="2"/>
  <c r="R58" i="2"/>
  <c r="Q58" i="2"/>
  <c r="P58" i="2"/>
  <c r="O58" i="2"/>
  <c r="N58" i="2"/>
  <c r="M58" i="2"/>
  <c r="L58" i="2"/>
  <c r="R57" i="2"/>
  <c r="Q57" i="2"/>
  <c r="P57" i="2"/>
  <c r="O57" i="2"/>
  <c r="N57" i="2"/>
  <c r="M57" i="2"/>
  <c r="L57" i="2"/>
  <c r="R56" i="2"/>
  <c r="Q56" i="2"/>
  <c r="P56" i="2"/>
  <c r="O56" i="2"/>
  <c r="N56" i="2"/>
  <c r="M56" i="2"/>
  <c r="L56" i="2"/>
  <c r="R55" i="2"/>
  <c r="Q55" i="2"/>
  <c r="P55" i="2"/>
  <c r="O55" i="2"/>
  <c r="N55" i="2"/>
  <c r="M55" i="2"/>
  <c r="L55" i="2"/>
  <c r="R54" i="2"/>
  <c r="Q54" i="2"/>
  <c r="P54" i="2"/>
  <c r="O54" i="2"/>
  <c r="N54" i="2"/>
  <c r="M54" i="2"/>
  <c r="L54" i="2"/>
  <c r="R53" i="2"/>
  <c r="Q53" i="2"/>
  <c r="P53" i="2"/>
  <c r="O53" i="2"/>
  <c r="N53" i="2"/>
  <c r="M53" i="2"/>
  <c r="L53" i="2"/>
  <c r="R52" i="2"/>
  <c r="Q52" i="2"/>
  <c r="P52" i="2"/>
  <c r="O52" i="2"/>
  <c r="N52" i="2"/>
  <c r="M52" i="2"/>
  <c r="L52" i="2"/>
  <c r="R51" i="2"/>
  <c r="Q51" i="2"/>
  <c r="P51" i="2"/>
  <c r="O51" i="2"/>
  <c r="N51" i="2"/>
  <c r="M51" i="2"/>
  <c r="L51" i="2"/>
  <c r="R50" i="2"/>
  <c r="Q50" i="2"/>
  <c r="P50" i="2"/>
  <c r="O50" i="2"/>
  <c r="N50" i="2"/>
  <c r="M50" i="2"/>
  <c r="L50" i="2"/>
  <c r="R49" i="2"/>
  <c r="Q49" i="2"/>
  <c r="P49" i="2"/>
  <c r="O49" i="2"/>
  <c r="N49" i="2"/>
  <c r="M49" i="2"/>
  <c r="L49" i="2"/>
  <c r="R48" i="2"/>
  <c r="Q48" i="2"/>
  <c r="P48" i="2"/>
  <c r="O48" i="2"/>
  <c r="N48" i="2"/>
  <c r="M48" i="2"/>
  <c r="L48" i="2"/>
  <c r="R47" i="2"/>
  <c r="Q47" i="2"/>
  <c r="P47" i="2"/>
  <c r="O47" i="2"/>
  <c r="N47" i="2"/>
  <c r="M47" i="2"/>
  <c r="L47" i="2"/>
  <c r="R46" i="2"/>
  <c r="Q46" i="2"/>
  <c r="P46" i="2"/>
  <c r="O46" i="2"/>
  <c r="N46" i="2"/>
  <c r="M46" i="2"/>
  <c r="L46" i="2"/>
  <c r="R45" i="2"/>
  <c r="Q45" i="2"/>
  <c r="P45" i="2"/>
  <c r="O45" i="2"/>
  <c r="N45" i="2"/>
  <c r="M45" i="2"/>
  <c r="L45" i="2"/>
  <c r="R44" i="2"/>
  <c r="Q44" i="2"/>
  <c r="P44" i="2"/>
  <c r="O44" i="2"/>
  <c r="N44" i="2"/>
  <c r="M44" i="2"/>
  <c r="L44" i="2"/>
  <c r="R43" i="2"/>
  <c r="Q43" i="2"/>
  <c r="P43" i="2"/>
  <c r="O43" i="2"/>
  <c r="N43" i="2"/>
  <c r="M43" i="2"/>
  <c r="L43" i="2"/>
  <c r="R42" i="2"/>
  <c r="Q42" i="2"/>
  <c r="P42" i="2"/>
  <c r="O42" i="2"/>
  <c r="N42" i="2"/>
  <c r="M42" i="2"/>
  <c r="L42" i="2"/>
  <c r="R41" i="2"/>
  <c r="Q41" i="2"/>
  <c r="P41" i="2"/>
  <c r="O41" i="2"/>
  <c r="N41" i="2"/>
  <c r="M41" i="2"/>
  <c r="L41" i="2"/>
  <c r="R40" i="2"/>
  <c r="Q40" i="2"/>
  <c r="P40" i="2"/>
  <c r="O40" i="2"/>
  <c r="N40" i="2"/>
  <c r="M40" i="2"/>
  <c r="L40" i="2"/>
  <c r="R39" i="2"/>
  <c r="Q39" i="2"/>
  <c r="P39" i="2"/>
  <c r="O39" i="2"/>
  <c r="N39" i="2"/>
  <c r="M39" i="2"/>
  <c r="L39" i="2"/>
  <c r="R38" i="2"/>
  <c r="Q38" i="2"/>
  <c r="P38" i="2"/>
  <c r="O38" i="2"/>
  <c r="N38" i="2"/>
  <c r="M38" i="2"/>
  <c r="L38" i="2"/>
  <c r="R37" i="2"/>
  <c r="Q37" i="2"/>
  <c r="P37" i="2"/>
  <c r="O37" i="2"/>
  <c r="N37" i="2"/>
  <c r="M37" i="2"/>
  <c r="L37" i="2"/>
  <c r="R36" i="2"/>
  <c r="Q36" i="2"/>
  <c r="P36" i="2"/>
  <c r="O36" i="2"/>
  <c r="N36" i="2"/>
  <c r="M36" i="2"/>
  <c r="L36" i="2"/>
  <c r="R35" i="2"/>
  <c r="Q35" i="2"/>
  <c r="P35" i="2"/>
  <c r="O35" i="2"/>
  <c r="N35" i="2"/>
  <c r="M35" i="2"/>
  <c r="L35" i="2"/>
  <c r="R34" i="2"/>
  <c r="Q34" i="2"/>
  <c r="P34" i="2"/>
  <c r="O34" i="2"/>
  <c r="N34" i="2"/>
  <c r="M34" i="2"/>
  <c r="L34" i="2"/>
  <c r="R33" i="2"/>
  <c r="Q33" i="2"/>
  <c r="P33" i="2"/>
  <c r="O33" i="2"/>
  <c r="N33" i="2"/>
  <c r="M33" i="2"/>
  <c r="L33" i="2"/>
  <c r="R32" i="2"/>
  <c r="Q32" i="2"/>
  <c r="P32" i="2"/>
  <c r="O32" i="2"/>
  <c r="N32" i="2"/>
  <c r="M32" i="2"/>
  <c r="L32" i="2"/>
  <c r="R31" i="2"/>
  <c r="Q31" i="2"/>
  <c r="P31" i="2"/>
  <c r="O31" i="2"/>
  <c r="N31" i="2"/>
  <c r="M31" i="2"/>
  <c r="L31" i="2"/>
  <c r="R30" i="2"/>
  <c r="Q30" i="2"/>
  <c r="P30" i="2"/>
  <c r="O30" i="2"/>
  <c r="N30" i="2"/>
  <c r="M30" i="2"/>
  <c r="L30" i="2"/>
  <c r="R29" i="2"/>
  <c r="Q29" i="2"/>
  <c r="P29" i="2"/>
  <c r="O29" i="2"/>
  <c r="N29" i="2"/>
  <c r="M29" i="2"/>
  <c r="L29" i="2"/>
  <c r="R28" i="2"/>
  <c r="Q28" i="2"/>
  <c r="P28" i="2"/>
  <c r="O28" i="2"/>
  <c r="N28" i="2"/>
  <c r="M28" i="2"/>
  <c r="L28" i="2"/>
  <c r="R27" i="2"/>
  <c r="Q27" i="2"/>
  <c r="P27" i="2"/>
  <c r="O27" i="2"/>
  <c r="N27" i="2"/>
  <c r="M27" i="2"/>
  <c r="L27" i="2"/>
  <c r="R26" i="2"/>
  <c r="Q26" i="2"/>
  <c r="P26" i="2"/>
  <c r="O26" i="2"/>
  <c r="N26" i="2"/>
  <c r="M26" i="2"/>
  <c r="L26" i="2"/>
  <c r="R25" i="2"/>
  <c r="Q25" i="2"/>
  <c r="P25" i="2"/>
  <c r="O25" i="2"/>
  <c r="N25" i="2"/>
  <c r="M25" i="2"/>
  <c r="L25" i="2"/>
  <c r="R24" i="2"/>
  <c r="Q24" i="2"/>
  <c r="P24" i="2"/>
  <c r="O24" i="2"/>
  <c r="N24" i="2"/>
  <c r="M24" i="2"/>
  <c r="L24" i="2"/>
  <c r="R23" i="2"/>
  <c r="Q23" i="2"/>
  <c r="P23" i="2"/>
  <c r="O23" i="2"/>
  <c r="N23" i="2"/>
  <c r="M23" i="2"/>
  <c r="L23" i="2"/>
  <c r="R22" i="2"/>
  <c r="Q22" i="2"/>
  <c r="P22" i="2"/>
  <c r="O22" i="2"/>
  <c r="N22" i="2"/>
  <c r="M22" i="2"/>
  <c r="L22" i="2"/>
  <c r="R21" i="2"/>
  <c r="Q21" i="2"/>
  <c r="P21" i="2"/>
  <c r="O21" i="2"/>
  <c r="N21" i="2"/>
  <c r="M21" i="2"/>
  <c r="L21" i="2"/>
  <c r="R20" i="2"/>
  <c r="Q20" i="2"/>
  <c r="P20" i="2"/>
  <c r="O20" i="2"/>
  <c r="N20" i="2"/>
  <c r="M20" i="2"/>
  <c r="L20" i="2"/>
  <c r="R19" i="2"/>
  <c r="Q19" i="2"/>
  <c r="P19" i="2"/>
  <c r="O19" i="2"/>
  <c r="N19" i="2"/>
  <c r="M19" i="2"/>
  <c r="L19" i="2"/>
  <c r="R18" i="2"/>
  <c r="Q18" i="2"/>
  <c r="P18" i="2"/>
  <c r="O18" i="2"/>
  <c r="N18" i="2"/>
  <c r="M18" i="2"/>
  <c r="L18" i="2"/>
  <c r="R17" i="2"/>
  <c r="Q17" i="2"/>
  <c r="P17" i="2"/>
  <c r="O17" i="2"/>
  <c r="N17" i="2"/>
  <c r="M17" i="2"/>
  <c r="L17" i="2"/>
  <c r="R16" i="2"/>
  <c r="Q16" i="2"/>
  <c r="P16" i="2"/>
  <c r="O16" i="2"/>
  <c r="N16" i="2"/>
  <c r="M16" i="2"/>
  <c r="L16" i="2"/>
  <c r="R15" i="2"/>
  <c r="Q15" i="2"/>
  <c r="P15" i="2"/>
  <c r="O15" i="2"/>
  <c r="N15" i="2"/>
  <c r="M15" i="2"/>
  <c r="L15" i="2"/>
  <c r="R14" i="2"/>
  <c r="Q14" i="2"/>
  <c r="P14" i="2"/>
  <c r="O14" i="2"/>
  <c r="N14" i="2"/>
  <c r="M14" i="2"/>
  <c r="L14" i="2"/>
  <c r="R13" i="2"/>
  <c r="Q13" i="2"/>
  <c r="P13" i="2"/>
  <c r="O13" i="2"/>
  <c r="N13" i="2"/>
  <c r="M13" i="2"/>
  <c r="L13" i="2"/>
  <c r="R12" i="2"/>
  <c r="Q12" i="2"/>
  <c r="P12" i="2"/>
  <c r="O12" i="2"/>
  <c r="N12" i="2"/>
  <c r="M12" i="2"/>
  <c r="L12" i="2"/>
  <c r="R11" i="2"/>
  <c r="Q11" i="2"/>
  <c r="P11" i="2"/>
  <c r="O11" i="2"/>
  <c r="N11" i="2"/>
  <c r="M11" i="2"/>
  <c r="L11" i="2"/>
  <c r="R10" i="2"/>
  <c r="Q10" i="2"/>
  <c r="P10" i="2"/>
  <c r="O10" i="2"/>
  <c r="N10" i="2"/>
  <c r="M10" i="2"/>
  <c r="L10" i="2"/>
  <c r="R9" i="2"/>
  <c r="Q9" i="2"/>
  <c r="P9" i="2"/>
  <c r="O9" i="2"/>
  <c r="N9" i="2"/>
  <c r="M9" i="2"/>
  <c r="L9" i="2"/>
  <c r="R8" i="2"/>
  <c r="Q8" i="2"/>
  <c r="P8" i="2"/>
  <c r="O8" i="2"/>
  <c r="N8" i="2"/>
  <c r="M8" i="2"/>
  <c r="L8" i="2"/>
  <c r="R7" i="2"/>
  <c r="Q7" i="2"/>
  <c r="P7" i="2"/>
  <c r="O7" i="2"/>
  <c r="N7" i="2"/>
  <c r="M7" i="2"/>
  <c r="L7" i="2"/>
  <c r="N4" i="2" l="1"/>
  <c r="M4" i="2"/>
  <c r="J5" i="7"/>
  <c r="H2" i="7" l="1"/>
  <c r="I5" i="7"/>
  <c r="O4" i="2"/>
  <c r="L4" i="2"/>
  <c r="K4" i="2"/>
</calcChain>
</file>

<file path=xl/sharedStrings.xml><?xml version="1.0" encoding="utf-8"?>
<sst xmlns="http://schemas.openxmlformats.org/spreadsheetml/2006/main" count="623" uniqueCount="443">
  <si>
    <t>РРЦ</t>
  </si>
  <si>
    <t>Прайс для ИМ</t>
  </si>
  <si>
    <t>Все, указанные в прайсе, модели есть в наличии и доступны для заказа!</t>
  </si>
  <si>
    <t>www.eltreco.ru</t>
  </si>
  <si>
    <t>Ссылка</t>
  </si>
  <si>
    <t>Видео</t>
  </si>
  <si>
    <t>Цвета</t>
  </si>
  <si>
    <t>Остаток</t>
  </si>
  <si>
    <r>
      <t xml:space="preserve">Узнайте наценку нажмите на </t>
    </r>
    <r>
      <rPr>
        <b/>
        <sz val="18"/>
        <color rgb="FFFF0000"/>
        <rFont val="Calibri"/>
        <family val="2"/>
        <charset val="204"/>
        <scheme val="minor"/>
      </rPr>
      <t>+</t>
    </r>
  </si>
  <si>
    <t>Итого кол-во</t>
  </si>
  <si>
    <t>ФОТО</t>
  </si>
  <si>
    <t>Ваш заказ</t>
  </si>
  <si>
    <t>АРТИКУЛ</t>
  </si>
  <si>
    <t>Комиссия</t>
  </si>
  <si>
    <t>Комиссия:</t>
  </si>
  <si>
    <t>ДРОПШИПИНГ</t>
  </si>
  <si>
    <t>наценка в %</t>
  </si>
  <si>
    <t>маржа в %</t>
  </si>
  <si>
    <t>Ссылка для добавления товара на сайт</t>
  </si>
  <si>
    <t>https://www.eltreco.ru/yandex_brand2.php</t>
  </si>
  <si>
    <t>г. Москва, ул. Складочная, дом 1, строение 5, +7 495 374 80 62</t>
  </si>
  <si>
    <t>ШК</t>
  </si>
  <si>
    <t>Опт до 10 шт.</t>
  </si>
  <si>
    <t>Дроп/Им</t>
  </si>
  <si>
    <t>Наличие на складе/Дата прихода</t>
  </si>
  <si>
    <t>Сумма Опт от 10 шт.</t>
  </si>
  <si>
    <t>Сумма Опт до 10 шт.</t>
  </si>
  <si>
    <t>Сумма Дроп/Им</t>
  </si>
  <si>
    <t>Сумма РРЦ</t>
  </si>
  <si>
    <t>Сумма  РРЦ</t>
  </si>
  <si>
    <t>наценка опт от 10 шт. в %</t>
  </si>
  <si>
    <t>наценка опт до 10 шт. в %</t>
  </si>
  <si>
    <t>наценка Дроп/Им  в %</t>
  </si>
  <si>
    <t>e-mail: opt@eltreco.ru</t>
  </si>
  <si>
    <t>г. Москва, ул. Складочная, дом 1, строение 5</t>
  </si>
  <si>
    <t xml:space="preserve">С уважением оптовый отдел компании Eltreco </t>
  </si>
  <si>
    <t>При заключении договора (нужны полные реквизиты компании для юр.лиц , обязательно с  указанием всех розничных, интернет и иных магазинов, где будет осуществляться продажа продукции компании Eltreco, а также  все контактные данные - почта, телефоны).</t>
  </si>
  <si>
    <t>Отгрузка заказа осуществляется на условиях самовывоза со склада компании Eltreco.</t>
  </si>
  <si>
    <t>Не соответствие розничных цен на Вашем сайте с рекомендованными компанией Эльтреко недопустимо и приводит к немедленному прекращению отгрузки товара!</t>
  </si>
  <si>
    <t>Доставка до терминала ТК бесплатно, наиболее часто используемые ТК для отправки - ПЭК, Деловые Линии. Отгрузка через другие ТК по договоренности.</t>
  </si>
  <si>
    <t>Канал компании Эльтреко на ютюб - https://www.youtube.com/user/EltrecoRu</t>
  </si>
  <si>
    <t>Являясь лидером на этом рынке, поддерживает самый большой и востребованный среди наших клиентов ассортимент.</t>
  </si>
  <si>
    <t>сайт: www.opteltreco.ru</t>
  </si>
  <si>
    <t>www.opteltreco.ru</t>
  </si>
  <si>
    <t>Длина</t>
  </si>
  <si>
    <t>Ширина</t>
  </si>
  <si>
    <t>Высота</t>
  </si>
  <si>
    <t>Вес</t>
  </si>
  <si>
    <t>Наименование</t>
  </si>
  <si>
    <t>Бесплатная доставка в пределах МКАД при заказе от 75 000 рублей.</t>
  </si>
  <si>
    <t>Компания Эльтреко более 15 лет назад первой в РФ начала массовую продажу техники на электрической тяге.</t>
  </si>
  <si>
    <t>Контакты</t>
  </si>
  <si>
    <t>О компании</t>
  </si>
  <si>
    <t>Тел:  +7 (495)-792-45-50</t>
  </si>
  <si>
    <t>г. Москва, ул. Складочная, дом 1, строение 5. +7 (495)-792-45-50</t>
  </si>
  <si>
    <t>Колонка ОПТ</t>
  </si>
  <si>
    <t xml:space="preserve">Отгрузка со свободного склада, при минимальном заказе от 1шт. </t>
  </si>
  <si>
    <t xml:space="preserve">Опт </t>
  </si>
  <si>
    <t>Электровелосипед Gelbert Khan 1</t>
  </si>
  <si>
    <t>025418-3114</t>
  </si>
  <si>
    <t>Черный-3114</t>
  </si>
  <si>
    <t>4610437260166</t>
  </si>
  <si>
    <t>В наличии</t>
  </si>
  <si>
    <t>https://opteltreco.ru/catalog/elektrovelosiped_gelbert_khan_1.html</t>
  </si>
  <si>
    <t>Электровелосипед Gelbert Khan 2</t>
  </si>
  <si>
    <t>025419-3115</t>
  </si>
  <si>
    <t>Черный-3115</t>
  </si>
  <si>
    <t>4610437260173</t>
  </si>
  <si>
    <t>https://opteltreco.ru/catalog/elektrovelosiped_gelbert_khan_2.html</t>
  </si>
  <si>
    <t>Электровелосипед Gelbert Khan Monster 1</t>
  </si>
  <si>
    <t>025420-3116</t>
  </si>
  <si>
    <t>Черный-3116</t>
  </si>
  <si>
    <t>4610437260142</t>
  </si>
  <si>
    <t>https://opteltreco.ru/catalog/elektrovelosiped_gelbert_khan_monster_1.html</t>
  </si>
  <si>
    <t>Электровелосипед Gelbert Khan Monster 2</t>
  </si>
  <si>
    <t>025421-3117</t>
  </si>
  <si>
    <t>Черный-3117</t>
  </si>
  <si>
    <t>4610437260159</t>
  </si>
  <si>
    <t>https://opteltreco.ru/catalog/elektrovelosiped_gelbert_khan_monster_2.html</t>
  </si>
  <si>
    <t>Электровелосипед Gelbert Ran 1 ST</t>
  </si>
  <si>
    <t>025443-2967</t>
  </si>
  <si>
    <t>Черный-2967</t>
  </si>
  <si>
    <t>4639317642458</t>
  </si>
  <si>
    <t>Нет в наличии</t>
  </si>
  <si>
    <t>https://opteltreco.ru/catalog/elektrovelosiped_gelbert_ran_1_st.html</t>
  </si>
  <si>
    <t>025443-2968</t>
  </si>
  <si>
    <t>Синий-2968</t>
  </si>
  <si>
    <t>4639317642489</t>
  </si>
  <si>
    <t>025443-2969</t>
  </si>
  <si>
    <t>Серый-2969</t>
  </si>
  <si>
    <t>4639317642465</t>
  </si>
  <si>
    <t>025443-2970</t>
  </si>
  <si>
    <t>Зеленый-2970</t>
  </si>
  <si>
    <t>4639317642472</t>
  </si>
  <si>
    <t>Электровелосипед Gelbert Ran 2 ST</t>
  </si>
  <si>
    <t>025447-2971</t>
  </si>
  <si>
    <t>Черный-2971</t>
  </si>
  <si>
    <t>4639317642496</t>
  </si>
  <si>
    <t>https://opteltreco.ru/catalog/elektrovelosiped_gelbert_ran_2_st.html</t>
  </si>
  <si>
    <t>025447-2972</t>
  </si>
  <si>
    <t>Зеленый-2972</t>
  </si>
  <si>
    <t>4639317642519</t>
  </si>
  <si>
    <t>025447-2973</t>
  </si>
  <si>
    <t>Синий-2973</t>
  </si>
  <si>
    <t>4639317642526</t>
  </si>
  <si>
    <t>025447-2974</t>
  </si>
  <si>
    <t>Серый-2974</t>
  </si>
  <si>
    <t>4639317642502</t>
  </si>
  <si>
    <t>Электровелосипед Gelbert Ran 3 PRO</t>
  </si>
  <si>
    <t>025451-2975</t>
  </si>
  <si>
    <t>Черный-2975</t>
  </si>
  <si>
    <t>4639317642540</t>
  </si>
  <si>
    <t>https://opteltreco.ru/catalog/elektrovelosiped_gelbert_ran_3_pro.html</t>
  </si>
  <si>
    <t>025451-2976</t>
  </si>
  <si>
    <t>Синий-2976</t>
  </si>
  <si>
    <t>4639317642571</t>
  </si>
  <si>
    <t>025451-2977</t>
  </si>
  <si>
    <t>Зеленый-2977</t>
  </si>
  <si>
    <t>4639317642564</t>
  </si>
  <si>
    <t>025451-2978</t>
  </si>
  <si>
    <t>Серый-2978</t>
  </si>
  <si>
    <t>4639317642922</t>
  </si>
  <si>
    <t>Электровелосипед Gelbert Ran 4 PRO</t>
  </si>
  <si>
    <t>025455-2979</t>
  </si>
  <si>
    <t>Синий-2979</t>
  </si>
  <si>
    <t>4639317642595</t>
  </si>
  <si>
    <t>https://opteltreco.ru/catalog/elektrovelosiped_gelbert_ran_4_pro.html</t>
  </si>
  <si>
    <t>025455-2980</t>
  </si>
  <si>
    <t>Серый-2980</t>
  </si>
  <si>
    <t>4639317642588</t>
  </si>
  <si>
    <t>Электровелосипед Gelbert Ran Star 1 ST</t>
  </si>
  <si>
    <t>025457-2981</t>
  </si>
  <si>
    <t>Черный-2981</t>
  </si>
  <si>
    <t>4639317642601</t>
  </si>
  <si>
    <t>https://opteltreco.ru/catalog/elektrovelosiped_gelbert_ran_star_1_st.html</t>
  </si>
  <si>
    <t>025457-2982</t>
  </si>
  <si>
    <t>Синий-2982</t>
  </si>
  <si>
    <t>4639317642632</t>
  </si>
  <si>
    <t>025457-2983</t>
  </si>
  <si>
    <t>Зеленый-2983</t>
  </si>
  <si>
    <t>4639317642625</t>
  </si>
  <si>
    <t>025457-2984</t>
  </si>
  <si>
    <t>Серый-2984</t>
  </si>
  <si>
    <t>4639317642618</t>
  </si>
  <si>
    <t>Электровелосипед Gelbert Ran Star 2 PRO</t>
  </si>
  <si>
    <t>025461-2985</t>
  </si>
  <si>
    <t>Черный-2985</t>
  </si>
  <si>
    <t>4639317642656</t>
  </si>
  <si>
    <t>https://opteltreco.ru/catalog/elektrovelosiped_gelbert_ran_star_2_pro.html</t>
  </si>
  <si>
    <t>025461-2986</t>
  </si>
  <si>
    <t>Синий-2986</t>
  </si>
  <si>
    <t>4639317642649</t>
  </si>
  <si>
    <t>025461-2987</t>
  </si>
  <si>
    <t>Зеленый-2987</t>
  </si>
  <si>
    <t>4639317642670</t>
  </si>
  <si>
    <t>025461-2988</t>
  </si>
  <si>
    <t>Серый-2988</t>
  </si>
  <si>
    <t>4639317642663</t>
  </si>
  <si>
    <t>Электровелосипед Gelbert Ran Star 3 PRO</t>
  </si>
  <si>
    <t>025465-2989</t>
  </si>
  <si>
    <t>Синий-2989</t>
  </si>
  <si>
    <t>4639317642694</t>
  </si>
  <si>
    <t>https://opteltreco.ru/catalog/elektrovelosiped_gelbert_ran_star_3_pro.html</t>
  </si>
  <si>
    <t>025465-2990</t>
  </si>
  <si>
    <t>Серый-2990</t>
  </si>
  <si>
    <t>4639317642687</t>
  </si>
  <si>
    <t>Электровелосипед Gelbert Navi 1 PRO</t>
  </si>
  <si>
    <t>025425-2949</t>
  </si>
  <si>
    <t>Синий-2949</t>
  </si>
  <si>
    <t>4639317642717</t>
  </si>
  <si>
    <t>https://opteltreco.ru/catalog/elektrovelosiped_gelbert_navi_1_pro.html</t>
  </si>
  <si>
    <t>025425-2950</t>
  </si>
  <si>
    <t>Зеленый-2950</t>
  </si>
  <si>
    <t>4639317642700</t>
  </si>
  <si>
    <t>Электровелосипед Gelbert Navi 2 PRO</t>
  </si>
  <si>
    <t>025427-2951</t>
  </si>
  <si>
    <t>Синий-2951</t>
  </si>
  <si>
    <t>4639317642731</t>
  </si>
  <si>
    <t>https://opteltreco.ru/catalog/elektrovelosiped_gelbert_navi_2_pro.html</t>
  </si>
  <si>
    <t>025427-2952</t>
  </si>
  <si>
    <t>Серый-2952</t>
  </si>
  <si>
    <t>4639317642724</t>
  </si>
  <si>
    <t>Электровелосипед Gelbert Navi 3 PRO</t>
  </si>
  <si>
    <t>025429-2953</t>
  </si>
  <si>
    <t>Синий-2953</t>
  </si>
  <si>
    <t>4639317642748</t>
  </si>
  <si>
    <t>https://opteltreco.ru/catalog/elektrovelosiped_gelbert_navi_3_pro.html</t>
  </si>
  <si>
    <t>025429-2954</t>
  </si>
  <si>
    <t>Серый-2954</t>
  </si>
  <si>
    <t>4639317642755</t>
  </si>
  <si>
    <t>Электровелосипед Gelbert ALFA 1 ST</t>
  </si>
  <si>
    <t>025395-2926</t>
  </si>
  <si>
    <t>Черный-2926</t>
  </si>
  <si>
    <t>4639317642045</t>
  </si>
  <si>
    <t>https://opteltreco.ru/catalog/elektrovelosiped_gelbert_alfa_1_st.html</t>
  </si>
  <si>
    <t>025395-2927</t>
  </si>
  <si>
    <t>Синий-2927</t>
  </si>
  <si>
    <t>4639317642076</t>
  </si>
  <si>
    <t>025395-2928</t>
  </si>
  <si>
    <t>Зеленый-2928</t>
  </si>
  <si>
    <t>4639317642069</t>
  </si>
  <si>
    <t>025395-2929</t>
  </si>
  <si>
    <t>Серый-2929</t>
  </si>
  <si>
    <t>4639317642823</t>
  </si>
  <si>
    <t>Электровелосипед Gelbert ALFA 2 PRO</t>
  </si>
  <si>
    <t>025399-2930</t>
  </si>
  <si>
    <t>Черный-2930</t>
  </si>
  <si>
    <t>4639317642830</t>
  </si>
  <si>
    <t>https://opteltreco.ru/catalog/elektrovelosiped_gelbert_alfa_2_pro.html</t>
  </si>
  <si>
    <t>025399-2931</t>
  </si>
  <si>
    <t>Синий-2931</t>
  </si>
  <si>
    <t>4639317642854</t>
  </si>
  <si>
    <t>025399-2932</t>
  </si>
  <si>
    <t>Зеленый-2932</t>
  </si>
  <si>
    <t>4639317642106</t>
  </si>
  <si>
    <t>025399-2933</t>
  </si>
  <si>
    <t>Серый-2933</t>
  </si>
  <si>
    <t>4639317642090</t>
  </si>
  <si>
    <t>Электровелосипед Gelbert ALFA 3 PRO</t>
  </si>
  <si>
    <t>025403-2934</t>
  </si>
  <si>
    <t>Черный-2934</t>
  </si>
  <si>
    <t>4639317642878</t>
  </si>
  <si>
    <t>https://opteltreco.ru/catalog/elektrovelosiped_gelbert_alfa_3_pro.html</t>
  </si>
  <si>
    <t>025403-2935</t>
  </si>
  <si>
    <t>Синий-2935</t>
  </si>
  <si>
    <t>4639317642885</t>
  </si>
  <si>
    <t>025403-2936</t>
  </si>
  <si>
    <t>Зеленый-2936</t>
  </si>
  <si>
    <t>4639317642120</t>
  </si>
  <si>
    <t>025403-2937</t>
  </si>
  <si>
    <t>Серый-2937</t>
  </si>
  <si>
    <t>4639317642861</t>
  </si>
  <si>
    <t>Электровелосипед Gelbert Dors 1 ST</t>
  </si>
  <si>
    <t>025410-2938</t>
  </si>
  <si>
    <t>Черный-2938</t>
  </si>
  <si>
    <t>4639317642892</t>
  </si>
  <si>
    <t>https://opteltreco.ru/catalog/elektrovelosiped_gelbert_dors_1_st.html</t>
  </si>
  <si>
    <t>025410-2939</t>
  </si>
  <si>
    <t>Синий-2939</t>
  </si>
  <si>
    <t>4639317642915</t>
  </si>
  <si>
    <t>025410-2940</t>
  </si>
  <si>
    <t>Серый-2940</t>
  </si>
  <si>
    <t>4639317642908</t>
  </si>
  <si>
    <t>Электровелосипед Gelbert Dors 2 PRO</t>
  </si>
  <si>
    <t>025413-2941</t>
  </si>
  <si>
    <t>Черный-2941</t>
  </si>
  <si>
    <t>4639317642199</t>
  </si>
  <si>
    <t>https://opteltreco.ru/catalog/elektrovelosiped_gelbert_dors_2_pro.html</t>
  </si>
  <si>
    <t>025413-2942</t>
  </si>
  <si>
    <t>Синий-2942</t>
  </si>
  <si>
    <t>4639317642212</t>
  </si>
  <si>
    <t>025413-2943</t>
  </si>
  <si>
    <t>Серый-2943</t>
  </si>
  <si>
    <t>4639317642205</t>
  </si>
  <si>
    <t>Электровелосипед Gelbert Dors 3 PRO</t>
  </si>
  <si>
    <t>025416-2944</t>
  </si>
  <si>
    <t>Черный-2944</t>
  </si>
  <si>
    <t>4639317642229</t>
  </si>
  <si>
    <t>https://opteltreco.ru/catalog/elektrovelosiped_gelbert_dors_3_pro.html</t>
  </si>
  <si>
    <t>025416-2945</t>
  </si>
  <si>
    <t>Серый-2945</t>
  </si>
  <si>
    <t>4639317642236</t>
  </si>
  <si>
    <t>Электровелосипед Gelbert Moon</t>
  </si>
  <si>
    <t>025422-2946</t>
  </si>
  <si>
    <t>Черный-2946</t>
  </si>
  <si>
    <t>4639317642243</t>
  </si>
  <si>
    <t>https://opteltreco.ru/catalog/elektrovelosiped_gelbert_moon.html</t>
  </si>
  <si>
    <t>025422-2947</t>
  </si>
  <si>
    <t>Синий-2947</t>
  </si>
  <si>
    <t>4639317642267</t>
  </si>
  <si>
    <t>025422-2948</t>
  </si>
  <si>
    <t>Серый-2948</t>
  </si>
  <si>
    <t>4639317642250</t>
  </si>
  <si>
    <t>Электровелосипед Gelbert Saturn 1 ST</t>
  </si>
  <si>
    <t>025467-2991</t>
  </si>
  <si>
    <t>Черный-2991</t>
  </si>
  <si>
    <t>4639317642274</t>
  </si>
  <si>
    <t>https://opteltreco.ru/catalog/elektrovelosiped_gelbert_saturn_1_st.html</t>
  </si>
  <si>
    <t>025467-2992</t>
  </si>
  <si>
    <t>Синий-2992</t>
  </si>
  <si>
    <t>4639317642304</t>
  </si>
  <si>
    <t>025467-2993</t>
  </si>
  <si>
    <t>Серый-2993</t>
  </si>
  <si>
    <t>4639317642281</t>
  </si>
  <si>
    <t>025467-2994</t>
  </si>
  <si>
    <t>Хаки-2994</t>
  </si>
  <si>
    <t>4639317642298</t>
  </si>
  <si>
    <t>Электровелосипед Gelbert Saturn 2 PRO</t>
  </si>
  <si>
    <t>025471-2995</t>
  </si>
  <si>
    <t>Черный-2995</t>
  </si>
  <si>
    <t>4639317642311</t>
  </si>
  <si>
    <t>https://opteltreco.ru/catalog/elektrovelosiped_gelbert_saturn_2_pro.html</t>
  </si>
  <si>
    <t>025471-2996</t>
  </si>
  <si>
    <t>Синий-2996</t>
  </si>
  <si>
    <t>4639317642342</t>
  </si>
  <si>
    <t>025471-2997</t>
  </si>
  <si>
    <t>Серый-2997</t>
  </si>
  <si>
    <t>4639317642328</t>
  </si>
  <si>
    <t>025471-2998</t>
  </si>
  <si>
    <t>Хаки-2998</t>
  </si>
  <si>
    <t>4639317642335</t>
  </si>
  <si>
    <t>Электровелосипед Gelbert Saturn 3 PRO MAX</t>
  </si>
  <si>
    <t>025475-2999</t>
  </si>
  <si>
    <t>Черный-2999</t>
  </si>
  <si>
    <t>4639317642359</t>
  </si>
  <si>
    <t>https://opteltreco.ru/catalog/elektrovelosiped_gelbert_saturn_3_pro_max.html</t>
  </si>
  <si>
    <t>025475-3000</t>
  </si>
  <si>
    <t>Синий-3000</t>
  </si>
  <si>
    <t>4639317642380</t>
  </si>
  <si>
    <t>025475-3001</t>
  </si>
  <si>
    <t>Серый-3001</t>
  </si>
  <si>
    <t>4639317642366</t>
  </si>
  <si>
    <t>025475-3002</t>
  </si>
  <si>
    <t>Хаки-3002</t>
  </si>
  <si>
    <t>4639317642373</t>
  </si>
  <si>
    <t>Электровелосипед Gelbert Saturn 4 ULTRA</t>
  </si>
  <si>
    <t>025479-3003</t>
  </si>
  <si>
    <t>Черный-3003</t>
  </si>
  <si>
    <t>4639317642397</t>
  </si>
  <si>
    <t>https://opteltreco.ru/catalog/elektrovelosiped_gelbert_saturn_4_ultra.html</t>
  </si>
  <si>
    <t>025479-3004</t>
  </si>
  <si>
    <t>Синий-3004</t>
  </si>
  <si>
    <t>4639317642410</t>
  </si>
  <si>
    <t>025479-3005</t>
  </si>
  <si>
    <t>Серый-3005</t>
  </si>
  <si>
    <t>4639317642403</t>
  </si>
  <si>
    <t>Электровелосипед Gelbert Saturn 5 ULTRA</t>
  </si>
  <si>
    <t>025482-3006</t>
  </si>
  <si>
    <t>Черный-3006</t>
  </si>
  <si>
    <t>4639317642434</t>
  </si>
  <si>
    <t>https://opteltreco.ru/catalog/elektrovelosiped_gelbert_saturn_5_ultra.html</t>
  </si>
  <si>
    <t>025482-3007</t>
  </si>
  <si>
    <t>Серый-3007</t>
  </si>
  <si>
    <t>4639317642427</t>
  </si>
  <si>
    <t>025482-3008</t>
  </si>
  <si>
    <t>Хаки-3008</t>
  </si>
  <si>
    <t>4639317642441</t>
  </si>
  <si>
    <t>Электровелосипед Gelbert Saturn Dual PRO</t>
  </si>
  <si>
    <t>025485-3009</t>
  </si>
  <si>
    <t>Черный-3009</t>
  </si>
  <si>
    <t>4639317642939</t>
  </si>
  <si>
    <t>https://opteltreco.ru/catalog/elektrovelosiped_gelbert_saturn_dual_pro.html</t>
  </si>
  <si>
    <t>025485-3010</t>
  </si>
  <si>
    <t>Серый-3010</t>
  </si>
  <si>
    <t>4639317642946</t>
  </si>
  <si>
    <t>025485-3011</t>
  </si>
  <si>
    <t>Хаки-3011</t>
  </si>
  <si>
    <t>4639317642953</t>
  </si>
  <si>
    <t>Электровелосипед Gelbert Pegas 1 PRO</t>
  </si>
  <si>
    <t>025431-2955</t>
  </si>
  <si>
    <t>Бежевый-2955</t>
  </si>
  <si>
    <t>4639317642786</t>
  </si>
  <si>
    <t>https://opteltreco.ru/catalog/elektrovelosiped_gelbert_pegas_1_pro.html</t>
  </si>
  <si>
    <t>025431-2956</t>
  </si>
  <si>
    <t>Черный-2956</t>
  </si>
  <si>
    <t>4639317642762</t>
  </si>
  <si>
    <t>025431-2957</t>
  </si>
  <si>
    <t>Хаки-2957</t>
  </si>
  <si>
    <t>4639317642779</t>
  </si>
  <si>
    <t>Электровелосипед Gelbert Pegas 2 ULTRA</t>
  </si>
  <si>
    <t>025434-2958</t>
  </si>
  <si>
    <t>Бежевый-2958</t>
  </si>
  <si>
    <t>4639317642816</t>
  </si>
  <si>
    <t>https://opteltreco.ru/catalog/elektrovelosiped_gelbert_pegas_2_ultra.html</t>
  </si>
  <si>
    <t>025434-2959</t>
  </si>
  <si>
    <t>Черный-2959</t>
  </si>
  <si>
    <t>4639317642793</t>
  </si>
  <si>
    <t>025434-2960</t>
  </si>
  <si>
    <t>Хаки-2960</t>
  </si>
  <si>
    <t>4639317642809</t>
  </si>
  <si>
    <t>Электровелосипед Gelbert Pegas 3 DUAL PRO</t>
  </si>
  <si>
    <t>025437-2961</t>
  </si>
  <si>
    <t>Бежевый-2961</t>
  </si>
  <si>
    <t>4639317642984</t>
  </si>
  <si>
    <t>https://opteltreco.ru/catalog/elektrovelosiped_gelbert_pegas_3_dual_pro.html</t>
  </si>
  <si>
    <t>025437-2962</t>
  </si>
  <si>
    <t>Черный-2962</t>
  </si>
  <si>
    <t>4639317642960</t>
  </si>
  <si>
    <t>025437-2963</t>
  </si>
  <si>
    <t>Хаки-2963</t>
  </si>
  <si>
    <t>4639317642977</t>
  </si>
  <si>
    <t>Электровелосипед Gelbert Pegas 4 DUAL PRO MAX</t>
  </si>
  <si>
    <t>025440-2964</t>
  </si>
  <si>
    <t>Бежевый-2964</t>
  </si>
  <si>
    <t>4610437260012</t>
  </si>
  <si>
    <t>https://opteltreco.ru/catalog/elektrovelosiped_gelbert_pegas_4_dual_pro_max.html</t>
  </si>
  <si>
    <t>025440-2965</t>
  </si>
  <si>
    <t>Черный-2965</t>
  </si>
  <si>
    <t>4639317642991</t>
  </si>
  <si>
    <t>025440-2966</t>
  </si>
  <si>
    <t>Хаки-2966</t>
  </si>
  <si>
    <t>4610437260005</t>
  </si>
  <si>
    <t>Электровелосипед Gelbert Alcor</t>
  </si>
  <si>
    <t>025488-3012</t>
  </si>
  <si>
    <t>Зеленый-3012</t>
  </si>
  <si>
    <t>4610437260135</t>
  </si>
  <si>
    <t>https://opteltreco.ru/catalog/elektrovelosiped_gelbert_alcor.html</t>
  </si>
  <si>
    <t>025488-3013</t>
  </si>
  <si>
    <t>Серый-3013</t>
  </si>
  <si>
    <t>4610437260128</t>
  </si>
  <si>
    <t>Электровелосипед Gelbert Hydra</t>
  </si>
  <si>
    <t>025494-3018</t>
  </si>
  <si>
    <t>Черный-3018</t>
  </si>
  <si>
    <t>4610437260029</t>
  </si>
  <si>
    <t>https://opteltreco.ru/catalog/elektrovelosiped_gelbert_hydra.html</t>
  </si>
  <si>
    <t>025494-3019</t>
  </si>
  <si>
    <t>Зеленый-3019</t>
  </si>
  <si>
    <t>4610437260036</t>
  </si>
  <si>
    <t>Электровелосипед Sporto EMOJO</t>
  </si>
  <si>
    <t>025490-3014</t>
  </si>
  <si>
    <t>Черный-3014</t>
  </si>
  <si>
    <t>4610437260098</t>
  </si>
  <si>
    <t>https://opteltreco.ru/catalog/elektrovelosiped_sporto_emojo.html</t>
  </si>
  <si>
    <t>025490-3015</t>
  </si>
  <si>
    <t>Синий-3015</t>
  </si>
  <si>
    <t>4610437260081</t>
  </si>
  <si>
    <t>025490-3016</t>
  </si>
  <si>
    <t>Красный-3016</t>
  </si>
  <si>
    <t>4610437260104</t>
  </si>
  <si>
    <t>025490-3017</t>
  </si>
  <si>
    <t>Фиолетовый-3017</t>
  </si>
  <si>
    <t>4610437260111</t>
  </si>
  <si>
    <t>Электровелосипед Sporto Newt</t>
  </si>
  <si>
    <t>025496-3020</t>
  </si>
  <si>
    <t>Бежевый-3020</t>
  </si>
  <si>
    <t>4610437260067</t>
  </si>
  <si>
    <t>https://opteltreco.ru/catalog/elektrovelosiped_sporto_newt.html</t>
  </si>
  <si>
    <t>025496-3021</t>
  </si>
  <si>
    <t>Черный-3021</t>
  </si>
  <si>
    <t>4610437260043</t>
  </si>
  <si>
    <t>025496-3022</t>
  </si>
  <si>
    <t>Зеленый-3022</t>
  </si>
  <si>
    <t>4610437260050</t>
  </si>
  <si>
    <t>Электровелосипед Gelbert Condor 2</t>
  </si>
  <si>
    <t>025408-3112</t>
  </si>
  <si>
    <t>Черный-3112</t>
  </si>
  <si>
    <t>4610437260203</t>
  </si>
  <si>
    <t>https://opteltreco.ru/catalog/elektrovelosiped_gelbert_condor_2.html</t>
  </si>
  <si>
    <t>Электровелосипед Gelbert Condor GT</t>
  </si>
  <si>
    <t>025409-3113</t>
  </si>
  <si>
    <t>Черный-3113</t>
  </si>
  <si>
    <t>4610437260234</t>
  </si>
  <si>
    <t>https://opteltreco.ru/catalog/elektrovelosiped_gelbert_condor_gt.html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</si>
</sst>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\ _₽_-;\-* #,##0\ _₽_-;_-* &quot;-&quot;??\ _₽_-;_-@_-"/>
    <numFmt numFmtId="167" formatCode="#,##0.00&quot;р.&quot;"/>
  </numFmts>
  <fonts count="4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4F5356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name val="宋体"/>
      <charset val="13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u/>
      <sz val="26"/>
      <color theme="1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 tint="4.9989318521683403E-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color rgb="FF4F5356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sz val="13"/>
      <color theme="1"/>
      <name val="Cambria"/>
      <family val="1"/>
      <charset val="204"/>
      <scheme val="major"/>
    </font>
    <font>
      <u/>
      <sz val="13"/>
      <color theme="10"/>
      <name val="Cambria"/>
      <family val="1"/>
      <charset val="204"/>
      <scheme val="major"/>
    </font>
    <font>
      <sz val="13"/>
      <name val="Calibri"/>
      <family val="2"/>
      <charset val="204"/>
      <scheme val="minor"/>
    </font>
    <font>
      <b/>
      <i/>
      <sz val="13"/>
      <color theme="1"/>
      <name val="Calibri"/>
      <family val="2"/>
      <charset val="204"/>
      <scheme val="minor"/>
    </font>
    <font>
      <u/>
      <sz val="22"/>
      <color theme="10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u/>
      <sz val="14"/>
      <color theme="1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8">
    <border>
      <left/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165" fontId="7" fillId="0" borderId="0" applyFont="0" applyFill="0" applyBorder="0" applyAlignment="0" applyProtection="0"/>
    <xf numFmtId="0" fontId="15" fillId="0" borderId="0"/>
    <xf numFmtId="0" fontId="16" fillId="0" borderId="0"/>
    <xf numFmtId="0" fontId="5" fillId="0" borderId="0"/>
    <xf numFmtId="0" fontId="16" fillId="0" borderId="0"/>
    <xf numFmtId="0" fontId="17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4" borderId="0" applyNumberFormat="0" applyBorder="0" applyAlignment="0" applyProtection="0"/>
    <xf numFmtId="0" fontId="20" fillId="21" borderId="7" applyNumberFormat="0" applyAlignment="0" applyProtection="0"/>
    <xf numFmtId="0" fontId="21" fillId="22" borderId="8" applyNumberFormat="0" applyAlignment="0" applyProtection="0"/>
    <xf numFmtId="0" fontId="2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7" applyNumberFormat="0" applyAlignment="0" applyProtection="0"/>
    <xf numFmtId="0" fontId="28" fillId="0" borderId="12" applyNumberFormat="0" applyFill="0" applyAlignment="0" applyProtection="0"/>
    <xf numFmtId="0" fontId="29" fillId="23" borderId="0" applyNumberFormat="0" applyBorder="0" applyAlignment="0" applyProtection="0"/>
    <xf numFmtId="0" fontId="16" fillId="24" borderId="13" applyNumberFormat="0" applyAlignment="0" applyProtection="0"/>
    <xf numFmtId="0" fontId="30" fillId="21" borderId="14" applyNumberFormat="0" applyAlignment="0" applyProtection="0"/>
    <xf numFmtId="0" fontId="31" fillId="0" borderId="0" applyNumberFormat="0" applyFill="0" applyBorder="0" applyAlignment="0" applyProtection="0"/>
    <xf numFmtId="0" fontId="32" fillId="0" borderId="15" applyNumberFormat="0" applyFill="0" applyAlignment="0" applyProtection="0"/>
    <xf numFmtId="0" fontId="33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Fill="1"/>
    <xf numFmtId="0" fontId="6" fillId="0" borderId="0" xfId="0" applyFont="1" applyFill="1" applyAlignment="1">
      <alignment horizontal="center" vertical="center"/>
    </xf>
    <xf numFmtId="166" fontId="0" fillId="0" borderId="0" xfId="3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6" fontId="8" fillId="0" borderId="0" xfId="3" applyNumberFormat="1" applyFont="1" applyAlignment="1">
      <alignment horizontal="center" vertical="center"/>
    </xf>
    <xf numFmtId="166" fontId="2" fillId="0" borderId="0" xfId="3" applyNumberFormat="1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12" fillId="0" borderId="0" xfId="0" applyFont="1" applyAlignment="1">
      <alignment vertical="top"/>
    </xf>
    <xf numFmtId="166" fontId="11" fillId="0" borderId="0" xfId="3" applyNumberFormat="1" applyFont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6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166" fontId="13" fillId="2" borderId="6" xfId="3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6" fillId="0" borderId="0" xfId="3" applyNumberFormat="1" applyFont="1" applyAlignment="1">
      <alignment vertical="center" wrapText="1"/>
    </xf>
    <xf numFmtId="0" fontId="0" fillId="0" borderId="0" xfId="0" applyBorder="1"/>
    <xf numFmtId="167" fontId="0" fillId="0" borderId="0" xfId="0" applyNumberFormat="1"/>
    <xf numFmtId="2" fontId="0" fillId="0" borderId="0" xfId="0" applyNumberFormat="1"/>
    <xf numFmtId="0" fontId="0" fillId="0" borderId="0" xfId="0" applyProtection="1">
      <protection locked="0"/>
    </xf>
    <xf numFmtId="0" fontId="4" fillId="0" borderId="0" xfId="1" applyAlignment="1">
      <alignment vertical="top"/>
    </xf>
    <xf numFmtId="0" fontId="0" fillId="0" borderId="0" xfId="0"/>
    <xf numFmtId="0" fontId="0" fillId="0" borderId="0" xfId="0" applyAlignment="1">
      <alignment horizontal="center" vertical="center" wrapText="1"/>
    </xf>
    <xf numFmtId="166" fontId="11" fillId="0" borderId="0" xfId="3" applyNumberFormat="1" applyFont="1" applyAlignment="1">
      <alignment vertical="center" wrapText="1"/>
    </xf>
    <xf numFmtId="167" fontId="0" fillId="0" borderId="0" xfId="0" applyNumberFormat="1"/>
    <xf numFmtId="2" fontId="0" fillId="0" borderId="0" xfId="0" applyNumberFormat="1"/>
    <xf numFmtId="0" fontId="9" fillId="0" borderId="0" xfId="0" applyFont="1" applyBorder="1" applyAlignment="1">
      <alignment horizontal="center" vertical="center" wrapText="1"/>
    </xf>
    <xf numFmtId="0" fontId="34" fillId="0" borderId="0" xfId="0" applyFont="1"/>
    <xf numFmtId="49" fontId="35" fillId="0" borderId="0" xfId="0" applyNumberFormat="1" applyFont="1"/>
    <xf numFmtId="0" fontId="36" fillId="2" borderId="0" xfId="0" applyFont="1" applyFill="1"/>
    <xf numFmtId="0" fontId="37" fillId="0" borderId="0" xfId="0" applyFont="1"/>
    <xf numFmtId="0" fontId="38" fillId="0" borderId="0" xfId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9" fillId="0" borderId="0" xfId="0" applyFont="1" applyAlignment="1">
      <alignment wrapText="1"/>
    </xf>
    <xf numFmtId="0" fontId="39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40" fillId="0" borderId="0" xfId="0" applyFont="1"/>
    <xf numFmtId="166" fontId="41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10" fillId="0" borderId="26" xfId="0" applyFont="1" applyBorder="1" applyAlignment="1">
      <alignment horizontal="center" vertical="top" wrapText="1"/>
    </xf>
    <xf numFmtId="166" fontId="13" fillId="2" borderId="16" xfId="3" applyNumberFormat="1" applyFont="1" applyFill="1" applyBorder="1" applyAlignment="1">
      <alignment horizontal="center" vertical="center" wrapText="1"/>
    </xf>
    <xf numFmtId="166" fontId="13" fillId="2" borderId="19" xfId="3" applyNumberFormat="1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4" fillId="2" borderId="16" xfId="0" applyNumberFormat="1" applyFont="1" applyFill="1" applyBorder="1" applyAlignment="1">
      <alignment horizontal="center" vertical="center" wrapText="1"/>
    </xf>
    <xf numFmtId="0" fontId="14" fillId="2" borderId="19" xfId="0" applyNumberFormat="1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166" fontId="13" fillId="2" borderId="18" xfId="3" applyNumberFormat="1" applyFont="1" applyFill="1" applyBorder="1" applyAlignment="1">
      <alignment horizontal="center" vertical="center" wrapText="1"/>
    </xf>
    <xf numFmtId="166" fontId="13" fillId="2" borderId="20" xfId="3" applyNumberFormat="1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166" fontId="9" fillId="0" borderId="0" xfId="3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6" fontId="9" fillId="0" borderId="3" xfId="3" applyNumberFormat="1" applyFont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27" xfId="0" applyFill="1" applyBorder="1"/>
    <xf numFmtId="0" fontId="0" fillId="0" borderId="27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 wrapText="1"/>
    </xf>
    <xf numFmtId="167" fontId="42" fillId="0" borderId="27" xfId="0" applyNumberFormat="1" applyFont="1" applyBorder="1" applyAlignment="1">
      <alignment horizontal="center" vertical="center" wrapText="1"/>
    </xf>
    <xf numFmtId="0" fontId="42" fillId="0" borderId="27" xfId="0" applyFont="1" applyBorder="1" applyAlignment="1" applyProtection="1">
      <alignment horizontal="center" vertical="center" wrapText="1"/>
      <protection locked="0"/>
    </xf>
    <xf numFmtId="2" fontId="42" fillId="0" borderId="27" xfId="0" applyNumberFormat="1" applyFont="1" applyBorder="1" applyAlignment="1">
      <alignment horizontal="center" vertical="center" wrapText="1"/>
    </xf>
    <xf numFmtId="0" fontId="43" fillId="0" borderId="27" xfId="1" applyFont="1" applyBorder="1" applyAlignment="1">
      <alignment horizontal="center" vertical="center" wrapText="1"/>
    </xf>
    <xf numFmtId="0" fontId="42" fillId="0" borderId="27" xfId="0" quotePrefix="1" applyFont="1" applyBorder="1" applyAlignment="1">
      <alignment horizontal="center" vertical="center" wrapText="1"/>
    </xf>
    <xf numFmtId="0" fontId="0" fillId="0" borderId="27" xfId="0" applyFill="1" applyBorder="1"/>
    <xf numFmtId="0" fontId="43" fillId="0" borderId="27" xfId="1" applyFont="1" applyBorder="1" applyAlignment="1">
      <alignment horizontal="center" vertical="center" wrapText="1"/>
    </xf>
  </cellXfs>
  <cellStyles count="51">
    <cellStyle name="0,0_x000d__x000a_NA_x000d__x000a_" xfId="8" xr:uid="{00000000-0005-0000-0000-000000000000}"/>
    <cellStyle name="0,0_x000d__x000d_NA_x000d__x000d_" xfId="6" xr:uid="{00000000-0005-0000-0000-000001000000}"/>
    <cellStyle name="20% - Accent1" xfId="9" xr:uid="{00000000-0005-0000-0000-000002000000}"/>
    <cellStyle name="20% - Accent2" xfId="10" xr:uid="{00000000-0005-0000-0000-000003000000}"/>
    <cellStyle name="20% - Accent3" xfId="11" xr:uid="{00000000-0005-0000-0000-000004000000}"/>
    <cellStyle name="20% - Accent4" xfId="12" xr:uid="{00000000-0005-0000-0000-000005000000}"/>
    <cellStyle name="20% - Accent5" xfId="13" xr:uid="{00000000-0005-0000-0000-000006000000}"/>
    <cellStyle name="20% - Accent6" xfId="14" xr:uid="{00000000-0005-0000-0000-000007000000}"/>
    <cellStyle name="40% - Accent1" xfId="15" xr:uid="{00000000-0005-0000-0000-000008000000}"/>
    <cellStyle name="40% - Accent2" xfId="16" xr:uid="{00000000-0005-0000-0000-000009000000}"/>
    <cellStyle name="40% - Accent3" xfId="17" xr:uid="{00000000-0005-0000-0000-00000A000000}"/>
    <cellStyle name="40% - Accent4" xfId="18" xr:uid="{00000000-0005-0000-0000-00000B000000}"/>
    <cellStyle name="40% - Accent5" xfId="19" xr:uid="{00000000-0005-0000-0000-00000C000000}"/>
    <cellStyle name="40% - Accent6" xfId="20" xr:uid="{00000000-0005-0000-0000-00000D000000}"/>
    <cellStyle name="60% - Accent1" xfId="21" xr:uid="{00000000-0005-0000-0000-00000E000000}"/>
    <cellStyle name="60% - Accent2" xfId="22" xr:uid="{00000000-0005-0000-0000-00000F000000}"/>
    <cellStyle name="60% - Accent3" xfId="23" xr:uid="{00000000-0005-0000-0000-000010000000}"/>
    <cellStyle name="60% - Accent4" xfId="24" xr:uid="{00000000-0005-0000-0000-000011000000}"/>
    <cellStyle name="60% - Accent5" xfId="25" xr:uid="{00000000-0005-0000-0000-000012000000}"/>
    <cellStyle name="60% - Accent6" xfId="26" xr:uid="{00000000-0005-0000-0000-000013000000}"/>
    <cellStyle name="Accent1" xfId="27" xr:uid="{00000000-0005-0000-0000-000014000000}"/>
    <cellStyle name="Accent2" xfId="28" xr:uid="{00000000-0005-0000-0000-000015000000}"/>
    <cellStyle name="Accent3" xfId="29" xr:uid="{00000000-0005-0000-0000-000016000000}"/>
    <cellStyle name="Accent4" xfId="30" xr:uid="{00000000-0005-0000-0000-000017000000}"/>
    <cellStyle name="Accent5" xfId="31" xr:uid="{00000000-0005-0000-0000-000018000000}"/>
    <cellStyle name="Accent6" xfId="32" xr:uid="{00000000-0005-0000-0000-000019000000}"/>
    <cellStyle name="Bad" xfId="33" xr:uid="{00000000-0005-0000-0000-00001A000000}"/>
    <cellStyle name="Calculation" xfId="34" xr:uid="{00000000-0005-0000-0000-00001B000000}"/>
    <cellStyle name="Check Cell" xfId="35" xr:uid="{00000000-0005-0000-0000-00001C000000}"/>
    <cellStyle name="Excel Built-in Normal" xfId="7" xr:uid="{00000000-0005-0000-0000-00001D000000}"/>
    <cellStyle name="Explanatory Text" xfId="36" xr:uid="{00000000-0005-0000-0000-00001E000000}"/>
    <cellStyle name="Good" xfId="37" xr:uid="{00000000-0005-0000-0000-00001F000000}"/>
    <cellStyle name="Heading 1" xfId="38" xr:uid="{00000000-0005-0000-0000-000020000000}"/>
    <cellStyle name="Heading 2" xfId="39" xr:uid="{00000000-0005-0000-0000-000021000000}"/>
    <cellStyle name="Heading 3" xfId="40" xr:uid="{00000000-0005-0000-0000-000022000000}"/>
    <cellStyle name="Heading 4" xfId="41" xr:uid="{00000000-0005-0000-0000-000023000000}"/>
    <cellStyle name="Input" xfId="42" xr:uid="{00000000-0005-0000-0000-000024000000}"/>
    <cellStyle name="Linked Cell" xfId="43" xr:uid="{00000000-0005-0000-0000-000025000000}"/>
    <cellStyle name="Neutral" xfId="44" xr:uid="{00000000-0005-0000-0000-000026000000}"/>
    <cellStyle name="Note" xfId="45" xr:uid="{00000000-0005-0000-0000-000027000000}"/>
    <cellStyle name="Output" xfId="46" xr:uid="{00000000-0005-0000-0000-000028000000}"/>
    <cellStyle name="Title" xfId="47" xr:uid="{00000000-0005-0000-0000-000029000000}"/>
    <cellStyle name="Total" xfId="48" xr:uid="{00000000-0005-0000-0000-00002A000000}"/>
    <cellStyle name="Warning Text" xfId="49" xr:uid="{00000000-0005-0000-0000-00002B000000}"/>
    <cellStyle name="Гиперссылка" xfId="1" builtinId="8"/>
    <cellStyle name="Обычный" xfId="0" builtinId="0"/>
    <cellStyle name="Обычный 2" xfId="2" xr:uid="{00000000-0005-0000-0000-00002E000000}"/>
    <cellStyle name="Обычный 2 2" xfId="5" xr:uid="{00000000-0005-0000-0000-00002F000000}"/>
    <cellStyle name="Обычный 3" xfId="4" xr:uid="{00000000-0005-0000-0000-000030000000}"/>
    <cellStyle name="Финансовый" xfId="3" builtinId="3"/>
    <cellStyle name="Финансовый 2" xfId="50" xr:uid="{00000000-0005-0000-0000-00003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8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4060031</xdr:colOff>
      <xdr:row>0</xdr:row>
      <xdr:rowOff>119063</xdr:rowOff>
    </xdr:from>
    <xdr:to>
      <xdr:col>0</xdr:col>
      <xdr:colOff>7997031</xdr:colOff>
      <xdr:row>0</xdr:row>
      <xdr:rowOff>1135063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4AFF809-D38C-4593-87AB-7B10ABC2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119063"/>
          <a:ext cx="3937000" cy="101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1828800</xdr:colOff>
      <xdr:row>0</xdr:row>
      <xdr:rowOff>640080</xdr:rowOff>
    </xdr:to>
    <xdr:pic>
      <xdr:nvPicPr>
        <xdr:cNvPr id="3" name="Рисунок 2" descr="logo60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61925"/>
          <a:ext cx="1828800" cy="640080"/>
        </a:xfrm>
        <a:prstGeom prst="rect">
          <a:avLst/>
        </a:prstGeom>
      </xdr:spPr>
    </xdr:pic>
    <xdr:clientData/>
  </xdr:twoCellAnchor>
  <xdr:twoCellAnchor>
    <xdr:from>
      <xdr:col>18</xdr:col>
      <xdr:colOff>625928</xdr:colOff>
      <xdr:row>0</xdr:row>
      <xdr:rowOff>68035</xdr:rowOff>
    </xdr:from>
    <xdr:to>
      <xdr:col>18</xdr:col>
      <xdr:colOff>775607</xdr:colOff>
      <xdr:row>0</xdr:row>
      <xdr:rowOff>326571</xdr:rowOff>
    </xdr:to>
    <xdr:sp macro="" textlink="">
      <xdr:nvSpPr>
        <xdr:cNvPr id="4" name="Стрелка вверх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980853" y="229960"/>
          <a:ext cx="149679" cy="2585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25400</xdr:colOff>
      <xdr:row>6</xdr:row>
      <xdr:rowOff>63500</xdr:rowOff>
    </xdr:from>
    <xdr:to>
      <xdr:col>1</xdr:col>
      <xdr:colOff>1638300</xdr:colOff>
      <xdr:row>6</xdr:row>
      <xdr:rowOff>1143000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02F21A4-74A2-4B2F-A5DC-41220CFC2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2447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63500</xdr:rowOff>
    </xdr:from>
    <xdr:to>
      <xdr:col>1</xdr:col>
      <xdr:colOff>1638300</xdr:colOff>
      <xdr:row>7</xdr:row>
      <xdr:rowOff>1143000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EA2EBA8-FE66-4821-BF41-217C98F41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63537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63500</xdr:rowOff>
    </xdr:from>
    <xdr:to>
      <xdr:col>1</xdr:col>
      <xdr:colOff>1638300</xdr:colOff>
      <xdr:row>8</xdr:row>
      <xdr:rowOff>1143000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DAEB160-0DD4-405F-BAF5-84D710AB6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0260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</xdr:row>
      <xdr:rowOff>63500</xdr:rowOff>
    </xdr:from>
    <xdr:to>
      <xdr:col>1</xdr:col>
      <xdr:colOff>1638300</xdr:colOff>
      <xdr:row>9</xdr:row>
      <xdr:rowOff>1143000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F7FBD0E-9252-4F70-ADC1-7A06265EE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41667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</xdr:row>
      <xdr:rowOff>63500</xdr:rowOff>
    </xdr:from>
    <xdr:to>
      <xdr:col>1</xdr:col>
      <xdr:colOff>1638300</xdr:colOff>
      <xdr:row>11</xdr:row>
      <xdr:rowOff>381000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677AC9F-63E1-4A23-B197-7602E1FD7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780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</xdr:row>
      <xdr:rowOff>63500</xdr:rowOff>
    </xdr:from>
    <xdr:to>
      <xdr:col>1</xdr:col>
      <xdr:colOff>1638300</xdr:colOff>
      <xdr:row>15</xdr:row>
      <xdr:rowOff>381000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6978421-82AD-4898-A2F8-32EFA729D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0855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</xdr:row>
      <xdr:rowOff>63500</xdr:rowOff>
    </xdr:from>
    <xdr:to>
      <xdr:col>1</xdr:col>
      <xdr:colOff>1638300</xdr:colOff>
      <xdr:row>19</xdr:row>
      <xdr:rowOff>381000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E28FE5F-4F9F-490D-80F7-BF756E74B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390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63500</xdr:rowOff>
    </xdr:from>
    <xdr:to>
      <xdr:col>1</xdr:col>
      <xdr:colOff>1638300</xdr:colOff>
      <xdr:row>23</xdr:row>
      <xdr:rowOff>381000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C6A6FA6-AF6F-4202-83E6-0E84433C9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695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63500</xdr:rowOff>
    </xdr:from>
    <xdr:to>
      <xdr:col>1</xdr:col>
      <xdr:colOff>1638300</xdr:colOff>
      <xdr:row>25</xdr:row>
      <xdr:rowOff>381000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D2E35AA-7156-4DD6-984F-358218ACE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8475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63500</xdr:rowOff>
    </xdr:from>
    <xdr:to>
      <xdr:col>1</xdr:col>
      <xdr:colOff>1638300</xdr:colOff>
      <xdr:row>29</xdr:row>
      <xdr:rowOff>381000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D79AB67-DE1C-4263-B35B-86104283D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152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63500</xdr:rowOff>
    </xdr:from>
    <xdr:to>
      <xdr:col>1</xdr:col>
      <xdr:colOff>1638300</xdr:colOff>
      <xdr:row>33</xdr:row>
      <xdr:rowOff>381000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2A73FEE-599B-4473-8550-ED3EABAC3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457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63500</xdr:rowOff>
    </xdr:from>
    <xdr:to>
      <xdr:col>1</xdr:col>
      <xdr:colOff>1638300</xdr:colOff>
      <xdr:row>35</xdr:row>
      <xdr:rowOff>381000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1181EC5-0C3C-4F87-BB99-E67023B17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6095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63500</xdr:rowOff>
    </xdr:from>
    <xdr:to>
      <xdr:col>1</xdr:col>
      <xdr:colOff>1638300</xdr:colOff>
      <xdr:row>37</xdr:row>
      <xdr:rowOff>381000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73C5C60-487E-4720-85F5-DAEF20C23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7619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</xdr:row>
      <xdr:rowOff>63500</xdr:rowOff>
    </xdr:from>
    <xdr:to>
      <xdr:col>1</xdr:col>
      <xdr:colOff>1638300</xdr:colOff>
      <xdr:row>39</xdr:row>
      <xdr:rowOff>381000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74D875B-C756-4811-8476-699C96771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914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63500</xdr:rowOff>
    </xdr:from>
    <xdr:to>
      <xdr:col>1</xdr:col>
      <xdr:colOff>1638300</xdr:colOff>
      <xdr:row>41</xdr:row>
      <xdr:rowOff>381000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3D054C7-D038-4BDE-A7D4-9206A696D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066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63500</xdr:rowOff>
    </xdr:from>
    <xdr:to>
      <xdr:col>1</xdr:col>
      <xdr:colOff>1638300</xdr:colOff>
      <xdr:row>45</xdr:row>
      <xdr:rowOff>381000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B107BB4-2EDD-42C4-882A-5472E1031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3715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63500</xdr:rowOff>
    </xdr:from>
    <xdr:to>
      <xdr:col>1</xdr:col>
      <xdr:colOff>1638300</xdr:colOff>
      <xdr:row>49</xdr:row>
      <xdr:rowOff>381000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F337339-7403-451C-B3D7-4F9371317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676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</xdr:row>
      <xdr:rowOff>63500</xdr:rowOff>
    </xdr:from>
    <xdr:to>
      <xdr:col>1</xdr:col>
      <xdr:colOff>1638300</xdr:colOff>
      <xdr:row>53</xdr:row>
      <xdr:rowOff>381000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6944CED-17BC-49E4-83CF-C269BB15B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981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63500</xdr:rowOff>
    </xdr:from>
    <xdr:to>
      <xdr:col>1</xdr:col>
      <xdr:colOff>1638300</xdr:colOff>
      <xdr:row>56</xdr:row>
      <xdr:rowOff>381000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D724E48-D88D-4A24-9117-56D65E914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4209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</xdr:row>
      <xdr:rowOff>63500</xdr:rowOff>
    </xdr:from>
    <xdr:to>
      <xdr:col>1</xdr:col>
      <xdr:colOff>1638300</xdr:colOff>
      <xdr:row>59</xdr:row>
      <xdr:rowOff>381000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CDF04E1F-ED67-4BAD-B11D-AEF56C39F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4438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63500</xdr:rowOff>
    </xdr:from>
    <xdr:to>
      <xdr:col>1</xdr:col>
      <xdr:colOff>1638300</xdr:colOff>
      <xdr:row>61</xdr:row>
      <xdr:rowOff>381000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3410B6C-635D-463F-BDC3-167567B52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4590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</xdr:row>
      <xdr:rowOff>63500</xdr:rowOff>
    </xdr:from>
    <xdr:to>
      <xdr:col>1</xdr:col>
      <xdr:colOff>1638300</xdr:colOff>
      <xdr:row>64</xdr:row>
      <xdr:rowOff>381000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A9E799E-8228-45CD-B454-5ED6C1F8F5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4819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63500</xdr:rowOff>
    </xdr:from>
    <xdr:to>
      <xdr:col>1</xdr:col>
      <xdr:colOff>1638300</xdr:colOff>
      <xdr:row>68</xdr:row>
      <xdr:rowOff>381000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FCBBAF6-9B1C-49F0-8E39-D8A0D3884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124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</xdr:row>
      <xdr:rowOff>63500</xdr:rowOff>
    </xdr:from>
    <xdr:to>
      <xdr:col>1</xdr:col>
      <xdr:colOff>1638300</xdr:colOff>
      <xdr:row>72</xdr:row>
      <xdr:rowOff>381000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13B29D7-0649-45B2-8A34-E17352870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4289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63500</xdr:rowOff>
    </xdr:from>
    <xdr:to>
      <xdr:col>1</xdr:col>
      <xdr:colOff>1638300</xdr:colOff>
      <xdr:row>76</xdr:row>
      <xdr:rowOff>381000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AACEED7-A703-476E-9BF4-9D2921791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733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63500</xdr:rowOff>
    </xdr:from>
    <xdr:to>
      <xdr:col>1</xdr:col>
      <xdr:colOff>1638300</xdr:colOff>
      <xdr:row>79</xdr:row>
      <xdr:rowOff>381000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4B64FEA-8B20-4708-A572-8E0742DCE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962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</xdr:row>
      <xdr:rowOff>63500</xdr:rowOff>
    </xdr:from>
    <xdr:to>
      <xdr:col>1</xdr:col>
      <xdr:colOff>1638300</xdr:colOff>
      <xdr:row>82</xdr:row>
      <xdr:rowOff>381000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CAFC26E-6148-4ADB-A4AF-E60931464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1909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63500</xdr:rowOff>
    </xdr:from>
    <xdr:to>
      <xdr:col>1</xdr:col>
      <xdr:colOff>1638300</xdr:colOff>
      <xdr:row>85</xdr:row>
      <xdr:rowOff>381000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869D5CB-79B4-4A40-81F8-CF7BF0D5B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4195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63500</xdr:rowOff>
    </xdr:from>
    <xdr:to>
      <xdr:col>1</xdr:col>
      <xdr:colOff>1638300</xdr:colOff>
      <xdr:row>88</xdr:row>
      <xdr:rowOff>381000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8166319D-0A5F-4BDD-89FA-EA4796DCF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648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63500</xdr:rowOff>
    </xdr:from>
    <xdr:to>
      <xdr:col>1</xdr:col>
      <xdr:colOff>1638300</xdr:colOff>
      <xdr:row>91</xdr:row>
      <xdr:rowOff>381000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4D487FB-1FDB-4569-9DB0-29E673D73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876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</xdr:row>
      <xdr:rowOff>63500</xdr:rowOff>
    </xdr:from>
    <xdr:to>
      <xdr:col>1</xdr:col>
      <xdr:colOff>1638300</xdr:colOff>
      <xdr:row>94</xdr:row>
      <xdr:rowOff>381000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F044DB7-13C7-4447-BBC5-009BFDB48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7105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63500</xdr:rowOff>
    </xdr:from>
    <xdr:to>
      <xdr:col>1</xdr:col>
      <xdr:colOff>1638300</xdr:colOff>
      <xdr:row>97</xdr:row>
      <xdr:rowOff>381000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61F8977F-1A05-4B18-AC32-0C1BA0827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73339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63500</xdr:rowOff>
    </xdr:from>
    <xdr:to>
      <xdr:col>1</xdr:col>
      <xdr:colOff>1638300</xdr:colOff>
      <xdr:row>99</xdr:row>
      <xdr:rowOff>381000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782F6D14-0987-479D-B6A0-D06DA58E7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74863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63500</xdr:rowOff>
    </xdr:from>
    <xdr:to>
      <xdr:col>1</xdr:col>
      <xdr:colOff>1638300</xdr:colOff>
      <xdr:row>101</xdr:row>
      <xdr:rowOff>381000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FD60612-5DF1-414A-81E7-A927CB6E1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76387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63500</xdr:rowOff>
    </xdr:from>
    <xdr:to>
      <xdr:col>1</xdr:col>
      <xdr:colOff>1638300</xdr:colOff>
      <xdr:row>107</xdr:row>
      <xdr:rowOff>1143000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3354BFF-56AC-4DBA-B2DD-5D05047C5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81721325"/>
          <a:ext cx="16129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63500</xdr:rowOff>
    </xdr:from>
    <xdr:to>
      <xdr:col>1</xdr:col>
      <xdr:colOff>1638300</xdr:colOff>
      <xdr:row>108</xdr:row>
      <xdr:rowOff>1143000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FF87309E-6AEA-4530-B37A-EA7B3AFF6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83111975"/>
          <a:ext cx="1612900" cy="107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1828800</xdr:colOff>
      <xdr:row>1</xdr:row>
      <xdr:rowOff>640080</xdr:rowOff>
    </xdr:to>
    <xdr:pic>
      <xdr:nvPicPr>
        <xdr:cNvPr id="2" name="Рисунок 1" descr="logo600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47650"/>
          <a:ext cx="1828800" cy="640080"/>
        </a:xfrm>
        <a:prstGeom prst="rect">
          <a:avLst/>
        </a:prstGeom>
      </xdr:spPr>
    </xdr:pic>
    <xdr:clientData/>
  </xdr:twoCellAnchor>
  <xdr:twoCellAnchor>
    <xdr:from>
      <xdr:col>12</xdr:col>
      <xdr:colOff>938892</xdr:colOff>
      <xdr:row>0</xdr:row>
      <xdr:rowOff>231321</xdr:rowOff>
    </xdr:from>
    <xdr:to>
      <xdr:col>12</xdr:col>
      <xdr:colOff>1088571</xdr:colOff>
      <xdr:row>1</xdr:row>
      <xdr:rowOff>244928</xdr:rowOff>
    </xdr:to>
    <xdr:sp macro="" textlink="">
      <xdr:nvSpPr>
        <xdr:cNvPr id="3" name="Стрелка вверх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4492967" y="231321"/>
          <a:ext cx="149679" cy="26125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user/EltrecoRu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opteltreco.ru/catalog/elektrovelosiped_gelbert_navi_1_pro.html" TargetMode="External"/><Relationship Id="rId18" Type="http://schemas.openxmlformats.org/officeDocument/2006/relationships/hyperlink" Target="https://opteltreco.ru/catalog/elektrovelosiped_gelbert_alfa_3_pro.html" TargetMode="External"/><Relationship Id="rId26" Type="http://schemas.openxmlformats.org/officeDocument/2006/relationships/hyperlink" Target="https://opteltreco.ru/catalog/elektrovelosiped_gelbert_saturn_4_ultra.html" TargetMode="External"/><Relationship Id="rId39" Type="http://schemas.openxmlformats.org/officeDocument/2006/relationships/printerSettings" Target="../printerSettings/printerSettings2.bin"/><Relationship Id="rId21" Type="http://schemas.openxmlformats.org/officeDocument/2006/relationships/hyperlink" Target="https://opteltreco.ru/catalog/elektrovelosiped_gelbert_dors_3_pro.html" TargetMode="External"/><Relationship Id="rId34" Type="http://schemas.openxmlformats.org/officeDocument/2006/relationships/hyperlink" Target="https://opteltreco.ru/catalog/elektrovelosiped_gelbert_hydra.html" TargetMode="External"/><Relationship Id="rId7" Type="http://schemas.openxmlformats.org/officeDocument/2006/relationships/hyperlink" Target="https://opteltreco.ru/catalog/elektrovelosiped_gelbert_ran_2_st.html" TargetMode="External"/><Relationship Id="rId12" Type="http://schemas.openxmlformats.org/officeDocument/2006/relationships/hyperlink" Target="https://opteltreco.ru/catalog/elektrovelosiped_gelbert_ran_star_3_pro.html" TargetMode="External"/><Relationship Id="rId17" Type="http://schemas.openxmlformats.org/officeDocument/2006/relationships/hyperlink" Target="https://opteltreco.ru/catalog/elektrovelosiped_gelbert_alfa_2_pro.html" TargetMode="External"/><Relationship Id="rId25" Type="http://schemas.openxmlformats.org/officeDocument/2006/relationships/hyperlink" Target="https://opteltreco.ru/catalog/elektrovelosiped_gelbert_saturn_3_pro_max.html" TargetMode="External"/><Relationship Id="rId33" Type="http://schemas.openxmlformats.org/officeDocument/2006/relationships/hyperlink" Target="https://opteltreco.ru/catalog/elektrovelosiped_gelbert_alcor.html" TargetMode="External"/><Relationship Id="rId38" Type="http://schemas.openxmlformats.org/officeDocument/2006/relationships/hyperlink" Target="https://opteltreco.ru/catalog/elektrovelosiped_gelbert_condor_gt.html" TargetMode="External"/><Relationship Id="rId2" Type="http://schemas.openxmlformats.org/officeDocument/2006/relationships/hyperlink" Target="https://opteltreco.ru/catalog/elektrovelosiped_gelbert_khan_1.html" TargetMode="External"/><Relationship Id="rId16" Type="http://schemas.openxmlformats.org/officeDocument/2006/relationships/hyperlink" Target="https://opteltreco.ru/catalog/elektrovelosiped_gelbert_alfa_1_st.html" TargetMode="External"/><Relationship Id="rId20" Type="http://schemas.openxmlformats.org/officeDocument/2006/relationships/hyperlink" Target="https://opteltreco.ru/catalog/elektrovelosiped_gelbert_dors_2_pro.html" TargetMode="External"/><Relationship Id="rId29" Type="http://schemas.openxmlformats.org/officeDocument/2006/relationships/hyperlink" Target="https://opteltreco.ru/catalog/elektrovelosiped_gelbert_pegas_1_pro.html" TargetMode="External"/><Relationship Id="rId1" Type="http://schemas.openxmlformats.org/officeDocument/2006/relationships/hyperlink" Target="http://www.opteltreco.ru/" TargetMode="External"/><Relationship Id="rId6" Type="http://schemas.openxmlformats.org/officeDocument/2006/relationships/hyperlink" Target="https://opteltreco.ru/catalog/elektrovelosiped_gelbert_ran_1_st.html" TargetMode="External"/><Relationship Id="rId11" Type="http://schemas.openxmlformats.org/officeDocument/2006/relationships/hyperlink" Target="https://opteltreco.ru/catalog/elektrovelosiped_gelbert_ran_star_2_pro.html" TargetMode="External"/><Relationship Id="rId24" Type="http://schemas.openxmlformats.org/officeDocument/2006/relationships/hyperlink" Target="https://opteltreco.ru/catalog/elektrovelosiped_gelbert_saturn_2_pro.html" TargetMode="External"/><Relationship Id="rId32" Type="http://schemas.openxmlformats.org/officeDocument/2006/relationships/hyperlink" Target="https://opteltreco.ru/catalog/elektrovelosiped_gelbert_pegas_4_dual_pro_max.html" TargetMode="External"/><Relationship Id="rId37" Type="http://schemas.openxmlformats.org/officeDocument/2006/relationships/hyperlink" Target="https://opteltreco.ru/catalog/elektrovelosiped_gelbert_condor_2.html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opteltreco.ru/catalog/elektrovelosiped_gelbert_khan_monster_2.html" TargetMode="External"/><Relationship Id="rId15" Type="http://schemas.openxmlformats.org/officeDocument/2006/relationships/hyperlink" Target="https://opteltreco.ru/catalog/elektrovelosiped_gelbert_navi_3_pro.html" TargetMode="External"/><Relationship Id="rId23" Type="http://schemas.openxmlformats.org/officeDocument/2006/relationships/hyperlink" Target="https://opteltreco.ru/catalog/elektrovelosiped_gelbert_saturn_1_st.html" TargetMode="External"/><Relationship Id="rId28" Type="http://schemas.openxmlformats.org/officeDocument/2006/relationships/hyperlink" Target="https://opteltreco.ru/catalog/elektrovelosiped_gelbert_saturn_dual_pro.html" TargetMode="External"/><Relationship Id="rId36" Type="http://schemas.openxmlformats.org/officeDocument/2006/relationships/hyperlink" Target="https://opteltreco.ru/catalog/elektrovelosiped_sporto_newt.html" TargetMode="External"/><Relationship Id="rId10" Type="http://schemas.openxmlformats.org/officeDocument/2006/relationships/hyperlink" Target="https://opteltreco.ru/catalog/elektrovelosiped_gelbert_ran_star_1_st.html" TargetMode="External"/><Relationship Id="rId19" Type="http://schemas.openxmlformats.org/officeDocument/2006/relationships/hyperlink" Target="https://opteltreco.ru/catalog/elektrovelosiped_gelbert_dors_1_st.html" TargetMode="External"/><Relationship Id="rId31" Type="http://schemas.openxmlformats.org/officeDocument/2006/relationships/hyperlink" Target="https://opteltreco.ru/catalog/elektrovelosiped_gelbert_pegas_3_dual_pro.html" TargetMode="External"/><Relationship Id="rId4" Type="http://schemas.openxmlformats.org/officeDocument/2006/relationships/hyperlink" Target="https://opteltreco.ru/catalog/elektrovelosiped_gelbert_khan_monster_1.html" TargetMode="External"/><Relationship Id="rId9" Type="http://schemas.openxmlformats.org/officeDocument/2006/relationships/hyperlink" Target="https://opteltreco.ru/catalog/elektrovelosiped_gelbert_ran_4_pro.html" TargetMode="External"/><Relationship Id="rId14" Type="http://schemas.openxmlformats.org/officeDocument/2006/relationships/hyperlink" Target="https://opteltreco.ru/catalog/elektrovelosiped_gelbert_navi_2_pro.html" TargetMode="External"/><Relationship Id="rId22" Type="http://schemas.openxmlformats.org/officeDocument/2006/relationships/hyperlink" Target="https://opteltreco.ru/catalog/elektrovelosiped_gelbert_moon.html" TargetMode="External"/><Relationship Id="rId27" Type="http://schemas.openxmlformats.org/officeDocument/2006/relationships/hyperlink" Target="https://opteltreco.ru/catalog/elektrovelosiped_gelbert_saturn_5_ultra.html" TargetMode="External"/><Relationship Id="rId30" Type="http://schemas.openxmlformats.org/officeDocument/2006/relationships/hyperlink" Target="https://opteltreco.ru/catalog/elektrovelosiped_gelbert_pegas_2_ultra.html" TargetMode="External"/><Relationship Id="rId35" Type="http://schemas.openxmlformats.org/officeDocument/2006/relationships/hyperlink" Target="https://opteltreco.ru/catalog/elektrovelosiped_sporto_emojo.html" TargetMode="External"/><Relationship Id="rId8" Type="http://schemas.openxmlformats.org/officeDocument/2006/relationships/hyperlink" Target="https://opteltreco.ru/catalog/elektrovelosiped_gelbert_ran_3_pro.html" TargetMode="External"/><Relationship Id="rId3" Type="http://schemas.openxmlformats.org/officeDocument/2006/relationships/hyperlink" Target="https://opteltreco.ru/catalog/elektrovelosiped_gelbert_khan_2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eltreco.ru/yandex_brand2.php" TargetMode="External"/><Relationship Id="rId1" Type="http://schemas.openxmlformats.org/officeDocument/2006/relationships/hyperlink" Target="http://www.eltreco.ru/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22"/>
  <sheetViews>
    <sheetView zoomScale="80" zoomScaleNormal="80" zoomScaleSheetLayoutView="110" workbookViewId="0">
      <selection activeCell="H11" sqref="H11"/>
    </sheetView>
  </sheetViews>
  <sheetFormatPr defaultColWidth="8.85546875" defaultRowHeight="17.25"/>
  <cols>
    <col min="1" max="1" width="183.85546875" style="31" customWidth="1"/>
    <col min="2" max="16384" width="8.85546875" style="31"/>
  </cols>
  <sheetData>
    <row r="1" spans="1:3" ht="94.5" customHeight="1">
      <c r="A1" s="25"/>
      <c r="C1" s="32"/>
    </row>
    <row r="2" spans="1:3">
      <c r="A2" s="33" t="s">
        <v>52</v>
      </c>
    </row>
    <row r="3" spans="1:3">
      <c r="A3" s="34" t="s">
        <v>50</v>
      </c>
    </row>
    <row r="4" spans="1:3">
      <c r="A4" s="34" t="s">
        <v>41</v>
      </c>
    </row>
    <row r="5" spans="1:3" ht="13.5" customHeight="1">
      <c r="A5" s="34"/>
    </row>
    <row r="6" spans="1:3">
      <c r="A6" s="35" t="s">
        <v>40</v>
      </c>
    </row>
    <row r="7" spans="1:3" s="36" customFormat="1" ht="17.25" customHeight="1">
      <c r="A7" s="33" t="s">
        <v>55</v>
      </c>
    </row>
    <row r="8" spans="1:3">
      <c r="A8" s="37" t="s">
        <v>56</v>
      </c>
    </row>
    <row r="9" spans="1:3">
      <c r="A9" s="38" t="s">
        <v>49</v>
      </c>
    </row>
    <row r="10" spans="1:3">
      <c r="A10" s="38" t="s">
        <v>37</v>
      </c>
    </row>
    <row r="11" spans="1:3">
      <c r="A11" s="39" t="s">
        <v>39</v>
      </c>
    </row>
    <row r="12" spans="1:3">
      <c r="A12" s="37" t="s">
        <v>38</v>
      </c>
    </row>
    <row r="13" spans="1:3" ht="34.5">
      <c r="A13" s="39" t="s">
        <v>36</v>
      </c>
    </row>
    <row r="14" spans="1:3">
      <c r="A14" s="33" t="s">
        <v>51</v>
      </c>
    </row>
    <row r="15" spans="1:3">
      <c r="A15" s="40" t="s">
        <v>35</v>
      </c>
    </row>
    <row r="16" spans="1:3">
      <c r="A16" s="40" t="s">
        <v>34</v>
      </c>
    </row>
    <row r="17" spans="1:1">
      <c r="A17" s="41" t="s">
        <v>53</v>
      </c>
    </row>
    <row r="18" spans="1:1">
      <c r="A18" s="40" t="s">
        <v>33</v>
      </c>
    </row>
    <row r="19" spans="1:1">
      <c r="A19" s="40" t="s">
        <v>42</v>
      </c>
    </row>
    <row r="20" spans="1:1">
      <c r="A20" s="38"/>
    </row>
    <row r="21" spans="1:1">
      <c r="A21" s="40"/>
    </row>
    <row r="22" spans="1:1">
      <c r="A22" s="40"/>
    </row>
  </sheetData>
  <sheetProtection formatCells="0" formatColumns="0" formatRows="0" insertColumns="0" insertRows="0" insertHyperlinks="0" deleteColumns="0" deleteRows="0" sort="0" autoFilter="0" pivotTables="0"/>
  <hyperlinks>
    <hyperlink ref="A6" r:id="rId1" xr:uid="{E5FC0064-CD9D-448C-B585-F50D091A0A16}"/>
  </hyperlinks>
  <pageMargins left="3.937007874015748E-2" right="3.937007874015748E-2" top="3.937007874015748E-2" bottom="3.937007874015748E-2" header="3.937007874015748E-2" footer="3.937007874015748E-2"/>
  <pageSetup paperSize="9" scale="80" orientation="landscape" verticalDpi="4294967295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Y728"/>
  <sheetViews>
    <sheetView tabSelected="1" zoomScale="70" zoomScaleNormal="70" zoomScaleSheetLayoutView="100" workbookViewId="0">
      <pane ySplit="6" topLeftCell="A7" activePane="bottomLeft" state="frozen"/>
      <selection pane="bottomLeft" activeCell="K36" sqref="K36"/>
    </sheetView>
  </sheetViews>
  <sheetFormatPr defaultRowHeight="15" outlineLevelCol="1"/>
  <cols>
    <col min="1" max="1" width="0.28515625" style="2" customWidth="1"/>
    <col min="2" max="2" width="31" style="2" customWidth="1"/>
    <col min="3" max="3" width="30.7109375" customWidth="1"/>
    <col min="4" max="4" width="35.7109375" customWidth="1"/>
    <col min="5" max="6" width="21.140625" customWidth="1"/>
    <col min="7" max="7" width="21.140625" style="25" hidden="1" customWidth="1"/>
    <col min="8" max="8" width="19.7109375" hidden="1" customWidth="1"/>
    <col min="9" max="9" width="21.85546875" customWidth="1"/>
    <col min="10" max="10" width="23.7109375" customWidth="1"/>
    <col min="11" max="11" width="20.140625" customWidth="1"/>
    <col min="12" max="12" width="19.42578125" customWidth="1"/>
    <col min="13" max="13" width="17.85546875" style="25" customWidth="1"/>
    <col min="14" max="14" width="16.85546875" style="25" customWidth="1"/>
    <col min="15" max="15" width="17.28515625" customWidth="1"/>
    <col min="16" max="16" width="14.7109375" hidden="1" customWidth="1" outlineLevel="1"/>
    <col min="17" max="18" width="14.7109375" style="25" hidden="1" customWidth="1" outlineLevel="1"/>
    <col min="19" max="19" width="44.28515625" customWidth="1" collapsed="1"/>
    <col min="20" max="20" width="41.42578125" hidden="1" customWidth="1"/>
    <col min="21" max="21" width="28.7109375" customWidth="1"/>
    <col min="22" max="22" width="9.140625" customWidth="1"/>
  </cols>
  <sheetData>
    <row r="1" spans="1:25" ht="63.75" customHeight="1">
      <c r="A1" s="3"/>
      <c r="D1" s="42" t="s">
        <v>43</v>
      </c>
      <c r="H1" s="7"/>
      <c r="I1" s="30"/>
      <c r="J1" s="63"/>
      <c r="K1" s="63"/>
      <c r="L1" s="5"/>
      <c r="M1" s="26"/>
      <c r="N1" s="26"/>
      <c r="O1" s="5"/>
      <c r="P1" s="5"/>
      <c r="Q1" s="26"/>
      <c r="R1" s="26"/>
      <c r="S1" s="8" t="s">
        <v>8</v>
      </c>
    </row>
    <row r="2" spans="1:25" ht="25.5" customHeight="1">
      <c r="A2" s="3"/>
      <c r="B2" s="1" t="s">
        <v>54</v>
      </c>
      <c r="D2" s="1"/>
      <c r="H2" s="5"/>
      <c r="I2" s="5"/>
      <c r="J2" s="5"/>
      <c r="K2" s="64" t="s">
        <v>9</v>
      </c>
      <c r="L2" s="66" t="s">
        <v>25</v>
      </c>
      <c r="M2" s="66" t="s">
        <v>26</v>
      </c>
      <c r="N2" s="66" t="s">
        <v>27</v>
      </c>
      <c r="O2" s="66" t="s">
        <v>29</v>
      </c>
      <c r="P2" s="5"/>
      <c r="Q2" s="26"/>
      <c r="R2" s="26"/>
    </row>
    <row r="3" spans="1:25" ht="27.75" customHeight="1">
      <c r="A3" s="3"/>
      <c r="B3" s="43"/>
      <c r="C3" s="43"/>
      <c r="D3" s="43"/>
      <c r="E3" s="43"/>
      <c r="F3" s="43"/>
      <c r="G3" s="43"/>
      <c r="H3" s="43"/>
      <c r="I3" s="43"/>
      <c r="J3" s="43"/>
      <c r="K3" s="65"/>
      <c r="L3" s="66"/>
      <c r="M3" s="66"/>
      <c r="N3" s="66"/>
      <c r="O3" s="66"/>
      <c r="P3" s="5"/>
      <c r="Q3" s="26"/>
      <c r="R3" s="26"/>
    </row>
    <row r="4" spans="1:25" ht="19.5" thickBot="1">
      <c r="A4" s="3"/>
      <c r="B4" s="44"/>
      <c r="C4" s="44"/>
      <c r="D4" s="44"/>
      <c r="E4" s="44"/>
      <c r="F4" s="44"/>
      <c r="G4" s="44"/>
      <c r="H4" s="44"/>
      <c r="I4" s="44"/>
      <c r="J4" s="44"/>
      <c r="K4" s="19">
        <f>SUM(K5:K502)</f>
        <v>0</v>
      </c>
      <c r="L4" s="10">
        <f>SUM(L5:L502)</f>
        <v>0</v>
      </c>
      <c r="M4" s="27">
        <f>SUM(M5:M502)</f>
        <v>0</v>
      </c>
      <c r="N4" s="27">
        <f>SUM(N5:N502)</f>
        <v>0</v>
      </c>
      <c r="O4" s="10">
        <f>SUM(O5:O502)</f>
        <v>0</v>
      </c>
      <c r="P4" s="5"/>
      <c r="Q4" s="26"/>
      <c r="R4" s="26"/>
    </row>
    <row r="5" spans="1:25" s="18" customFormat="1" ht="18.75" customHeight="1">
      <c r="A5" s="11"/>
      <c r="B5" s="47" t="s">
        <v>10</v>
      </c>
      <c r="C5" s="49" t="s">
        <v>12</v>
      </c>
      <c r="D5" s="51" t="s">
        <v>48</v>
      </c>
      <c r="E5" s="53" t="s">
        <v>6</v>
      </c>
      <c r="F5" s="55" t="s">
        <v>57</v>
      </c>
      <c r="G5" s="55" t="s">
        <v>22</v>
      </c>
      <c r="H5" s="55" t="s">
        <v>23</v>
      </c>
      <c r="I5" s="45" t="s">
        <v>0</v>
      </c>
      <c r="J5" s="53" t="s">
        <v>24</v>
      </c>
      <c r="K5" s="67" t="s">
        <v>11</v>
      </c>
      <c r="L5" s="53" t="s">
        <v>25</v>
      </c>
      <c r="M5" s="53" t="s">
        <v>26</v>
      </c>
      <c r="N5" s="53" t="s">
        <v>27</v>
      </c>
      <c r="O5" s="53" t="s">
        <v>28</v>
      </c>
      <c r="P5" s="53" t="s">
        <v>30</v>
      </c>
      <c r="Q5" s="53" t="s">
        <v>31</v>
      </c>
      <c r="R5" s="53" t="s">
        <v>32</v>
      </c>
      <c r="S5" s="53" t="s">
        <v>4</v>
      </c>
      <c r="T5" s="57" t="s">
        <v>5</v>
      </c>
      <c r="U5" s="57" t="s">
        <v>21</v>
      </c>
      <c r="V5" s="59" t="s">
        <v>44</v>
      </c>
      <c r="W5" s="59" t="s">
        <v>45</v>
      </c>
      <c r="X5" s="59" t="s">
        <v>46</v>
      </c>
      <c r="Y5" s="61" t="s">
        <v>47</v>
      </c>
    </row>
    <row r="6" spans="1:25" ht="16.5" customHeight="1" thickBot="1">
      <c r="B6" s="48"/>
      <c r="C6" s="50"/>
      <c r="D6" s="52"/>
      <c r="E6" s="54"/>
      <c r="F6" s="56"/>
      <c r="G6" s="56"/>
      <c r="H6" s="56"/>
      <c r="I6" s="46"/>
      <c r="J6" s="54"/>
      <c r="K6" s="68"/>
      <c r="L6" s="54"/>
      <c r="M6" s="54"/>
      <c r="N6" s="54"/>
      <c r="O6" s="54"/>
      <c r="P6" s="54"/>
      <c r="Q6" s="54"/>
      <c r="R6" s="54"/>
      <c r="S6" s="54"/>
      <c r="T6" s="58"/>
      <c r="U6" s="58"/>
      <c r="V6" s="60"/>
      <c r="W6" s="60"/>
      <c r="X6" s="60"/>
      <c r="Y6" s="62"/>
    </row>
    <row r="7" spans="1:25" ht="110.1" customHeight="1">
      <c r="B7" s="74"/>
      <c r="C7" s="75" t="s">
        <v>59</v>
      </c>
      <c r="D7" s="76" t="s">
        <v>58</v>
      </c>
      <c r="E7" s="76" t="s">
        <v>60</v>
      </c>
      <c r="F7" s="77">
        <v>52499</v>
      </c>
      <c r="G7" s="77">
        <v>0</v>
      </c>
      <c r="H7" s="77">
        <v>54782</v>
      </c>
      <c r="I7" s="77">
        <v>62999</v>
      </c>
      <c r="J7" s="76" t="s">
        <v>62</v>
      </c>
      <c r="K7" s="78"/>
      <c r="L7" s="77">
        <f>F7*K7</f>
        <v>0</v>
      </c>
      <c r="M7" s="77">
        <f>G7*K7</f>
        <v>0</v>
      </c>
      <c r="N7" s="77">
        <f>H7*K7</f>
        <v>0</v>
      </c>
      <c r="O7" s="77">
        <f>I7*K7</f>
        <v>0</v>
      </c>
      <c r="P7" s="79">
        <f>I7*100/F7-100</f>
        <v>20.000380959637326</v>
      </c>
      <c r="Q7" s="79" t="e">
        <f>I7*100/G7-100</f>
        <v>#DIV/0!</v>
      </c>
      <c r="R7" s="79">
        <f>I7*100/H7-100</f>
        <v>14.999452374867658</v>
      </c>
      <c r="S7" s="80" t="s">
        <v>63</v>
      </c>
      <c r="T7" s="80"/>
      <c r="U7" s="81" t="s">
        <v>61</v>
      </c>
      <c r="V7">
        <v>1.36</v>
      </c>
      <c r="W7">
        <v>0.24</v>
      </c>
      <c r="X7">
        <v>0.68</v>
      </c>
      <c r="Y7">
        <v>33</v>
      </c>
    </row>
    <row r="8" spans="1:25" ht="110.1" customHeight="1">
      <c r="B8" s="74"/>
      <c r="C8" s="75" t="s">
        <v>65</v>
      </c>
      <c r="D8" s="76" t="s">
        <v>64</v>
      </c>
      <c r="E8" s="76" t="s">
        <v>66</v>
      </c>
      <c r="F8" s="77">
        <v>58333</v>
      </c>
      <c r="G8" s="77">
        <v>0</v>
      </c>
      <c r="H8" s="77">
        <v>60869</v>
      </c>
      <c r="I8" s="77">
        <v>69999</v>
      </c>
      <c r="J8" s="76" t="s">
        <v>62</v>
      </c>
      <c r="K8" s="78"/>
      <c r="L8" s="77">
        <f>F8*K8</f>
        <v>0</v>
      </c>
      <c r="M8" s="77">
        <f>G8*K8</f>
        <v>0</v>
      </c>
      <c r="N8" s="77">
        <f>H8*K8</f>
        <v>0</v>
      </c>
      <c r="O8" s="77">
        <f>I8*K8</f>
        <v>0</v>
      </c>
      <c r="P8" s="79">
        <f>I8*100/F8-100</f>
        <v>19.998971422693842</v>
      </c>
      <c r="Q8" s="79" t="e">
        <f>I8*100/G8-100</f>
        <v>#DIV/0!</v>
      </c>
      <c r="R8" s="79">
        <f>I8*100/H8-100</f>
        <v>14.999424994660671</v>
      </c>
      <c r="S8" s="80" t="s">
        <v>68</v>
      </c>
      <c r="T8" s="80"/>
      <c r="U8" s="81" t="s">
        <v>67</v>
      </c>
      <c r="V8">
        <v>1.36</v>
      </c>
      <c r="W8">
        <v>0.24</v>
      </c>
      <c r="X8">
        <v>0.68</v>
      </c>
      <c r="Y8">
        <v>33</v>
      </c>
    </row>
    <row r="9" spans="1:25" ht="110.1" customHeight="1">
      <c r="B9" s="74"/>
      <c r="C9" s="75" t="s">
        <v>70</v>
      </c>
      <c r="D9" s="76" t="s">
        <v>69</v>
      </c>
      <c r="E9" s="76" t="s">
        <v>71</v>
      </c>
      <c r="F9" s="77">
        <v>66666</v>
      </c>
      <c r="G9" s="77">
        <v>0</v>
      </c>
      <c r="H9" s="77">
        <v>69564</v>
      </c>
      <c r="I9" s="77">
        <v>79999</v>
      </c>
      <c r="J9" s="76" t="s">
        <v>62</v>
      </c>
      <c r="K9" s="78"/>
      <c r="L9" s="77">
        <f>F9*K9</f>
        <v>0</v>
      </c>
      <c r="M9" s="77">
        <f>G9*K9</f>
        <v>0</v>
      </c>
      <c r="N9" s="77">
        <f>H9*K9</f>
        <v>0</v>
      </c>
      <c r="O9" s="77">
        <f>I9*K9</f>
        <v>0</v>
      </c>
      <c r="P9" s="79">
        <f>I9*100/F9-100</f>
        <v>19.999699996999965</v>
      </c>
      <c r="Q9" s="79" t="e">
        <f>I9*100/G9-100</f>
        <v>#DIV/0!</v>
      </c>
      <c r="R9" s="79">
        <f>I9*100/H9-100</f>
        <v>15.000575010062676</v>
      </c>
      <c r="S9" s="80" t="s">
        <v>73</v>
      </c>
      <c r="T9" s="80"/>
      <c r="U9" s="81" t="s">
        <v>72</v>
      </c>
      <c r="V9">
        <v>1.43</v>
      </c>
      <c r="W9">
        <v>0.31</v>
      </c>
      <c r="X9">
        <v>0.69</v>
      </c>
      <c r="Y9">
        <v>57</v>
      </c>
    </row>
    <row r="10" spans="1:25" ht="110.1" customHeight="1">
      <c r="B10" s="74"/>
      <c r="C10" s="75" t="s">
        <v>75</v>
      </c>
      <c r="D10" s="76" t="s">
        <v>74</v>
      </c>
      <c r="E10" s="76" t="s">
        <v>76</v>
      </c>
      <c r="F10" s="77">
        <v>79166</v>
      </c>
      <c r="G10" s="77">
        <v>0</v>
      </c>
      <c r="H10" s="77">
        <v>82608</v>
      </c>
      <c r="I10" s="77">
        <v>94999</v>
      </c>
      <c r="J10" s="76" t="s">
        <v>62</v>
      </c>
      <c r="K10" s="78"/>
      <c r="L10" s="77">
        <f>F10*K10</f>
        <v>0</v>
      </c>
      <c r="M10" s="77">
        <f>G10*K10</f>
        <v>0</v>
      </c>
      <c r="N10" s="77">
        <f>H10*K10</f>
        <v>0</v>
      </c>
      <c r="O10" s="77">
        <f>I10*K10</f>
        <v>0</v>
      </c>
      <c r="P10" s="79">
        <f>I10*100/F10-100</f>
        <v>19.999747366293605</v>
      </c>
      <c r="Q10" s="79" t="e">
        <f>I10*100/G10-100</f>
        <v>#DIV/0!</v>
      </c>
      <c r="R10" s="79">
        <f>I10*100/H10-100</f>
        <v>14.999757892698042</v>
      </c>
      <c r="S10" s="80" t="s">
        <v>78</v>
      </c>
      <c r="T10" s="80"/>
      <c r="U10" s="81" t="s">
        <v>77</v>
      </c>
      <c r="V10">
        <v>1.43</v>
      </c>
      <c r="W10">
        <v>0.31</v>
      </c>
      <c r="X10">
        <v>0.69</v>
      </c>
      <c r="Y10">
        <v>57</v>
      </c>
    </row>
    <row r="11" spans="1:25" ht="60" customHeight="1">
      <c r="B11" s="82"/>
      <c r="C11" s="75" t="s">
        <v>80</v>
      </c>
      <c r="D11" s="76" t="s">
        <v>79</v>
      </c>
      <c r="E11" s="76" t="s">
        <v>81</v>
      </c>
      <c r="F11" s="77">
        <v>48454</v>
      </c>
      <c r="G11" s="77">
        <v>0</v>
      </c>
      <c r="H11" s="77">
        <v>54774</v>
      </c>
      <c r="I11" s="77">
        <v>62990</v>
      </c>
      <c r="J11" s="76" t="s">
        <v>83</v>
      </c>
      <c r="K11" s="78"/>
      <c r="L11" s="77">
        <f>F11*K11</f>
        <v>0</v>
      </c>
      <c r="M11" s="77">
        <f>G11*K11</f>
        <v>0</v>
      </c>
      <c r="N11" s="77">
        <f>H11*K11</f>
        <v>0</v>
      </c>
      <c r="O11" s="77">
        <f>I11*K11</f>
        <v>0</v>
      </c>
      <c r="P11" s="79">
        <f>I11*100/F11-100</f>
        <v>29.999587237379785</v>
      </c>
      <c r="Q11" s="79" t="e">
        <f>I11*100/G11-100</f>
        <v>#DIV/0!</v>
      </c>
      <c r="R11" s="79">
        <f>I11*100/H11-100</f>
        <v>14.999817431628145</v>
      </c>
      <c r="S11" s="83" t="s">
        <v>84</v>
      </c>
      <c r="T11" s="83"/>
      <c r="U11" s="81" t="s">
        <v>82</v>
      </c>
      <c r="V11">
        <v>1.2</v>
      </c>
      <c r="W11">
        <v>0.3</v>
      </c>
      <c r="X11">
        <v>0.7</v>
      </c>
      <c r="Y11">
        <v>21.5</v>
      </c>
    </row>
    <row r="12" spans="1:25" ht="60" customHeight="1">
      <c r="B12" s="82"/>
      <c r="C12" s="75" t="s">
        <v>85</v>
      </c>
      <c r="D12" s="76" t="s">
        <v>79</v>
      </c>
      <c r="E12" s="76" t="s">
        <v>86</v>
      </c>
      <c r="F12" s="77">
        <v>48454</v>
      </c>
      <c r="G12" s="77">
        <v>0</v>
      </c>
      <c r="H12" s="77">
        <v>54774</v>
      </c>
      <c r="I12" s="77">
        <v>62990</v>
      </c>
      <c r="J12" s="76" t="s">
        <v>62</v>
      </c>
      <c r="K12" s="78"/>
      <c r="L12" s="77">
        <f>F12*K12</f>
        <v>0</v>
      </c>
      <c r="M12" s="77">
        <f>G12*K12</f>
        <v>0</v>
      </c>
      <c r="N12" s="77">
        <f>H12*K12</f>
        <v>0</v>
      </c>
      <c r="O12" s="77">
        <f>I12*K12</f>
        <v>0</v>
      </c>
      <c r="P12" s="79">
        <f>I12*100/F12-100</f>
        <v>29.999587237379785</v>
      </c>
      <c r="Q12" s="79" t="e">
        <f>I12*100/G12-100</f>
        <v>#DIV/0!</v>
      </c>
      <c r="R12" s="79">
        <f>I12*100/H12-100</f>
        <v>14.999817431628145</v>
      </c>
      <c r="S12" s="83"/>
      <c r="T12" s="83"/>
      <c r="U12" s="81" t="s">
        <v>87</v>
      </c>
      <c r="V12">
        <v>1.2</v>
      </c>
      <c r="W12">
        <v>0.3</v>
      </c>
      <c r="X12">
        <v>0.7</v>
      </c>
      <c r="Y12">
        <v>21.5</v>
      </c>
    </row>
    <row r="13" spans="1:25" ht="60" customHeight="1">
      <c r="B13" s="82"/>
      <c r="C13" s="75" t="s">
        <v>88</v>
      </c>
      <c r="D13" s="76" t="s">
        <v>79</v>
      </c>
      <c r="E13" s="76" t="s">
        <v>89</v>
      </c>
      <c r="F13" s="77">
        <v>48454</v>
      </c>
      <c r="G13" s="77">
        <v>0</v>
      </c>
      <c r="H13" s="77">
        <v>54774</v>
      </c>
      <c r="I13" s="77">
        <v>62990</v>
      </c>
      <c r="J13" s="76" t="s">
        <v>62</v>
      </c>
      <c r="K13" s="78"/>
      <c r="L13" s="77">
        <f>F13*K13</f>
        <v>0</v>
      </c>
      <c r="M13" s="77">
        <f>G13*K13</f>
        <v>0</v>
      </c>
      <c r="N13" s="77">
        <f>H13*K13</f>
        <v>0</v>
      </c>
      <c r="O13" s="77">
        <f>I13*K13</f>
        <v>0</v>
      </c>
      <c r="P13" s="79">
        <f>I13*100/F13-100</f>
        <v>29.999587237379785</v>
      </c>
      <c r="Q13" s="79" t="e">
        <f>I13*100/G13-100</f>
        <v>#DIV/0!</v>
      </c>
      <c r="R13" s="79">
        <f>I13*100/H13-100</f>
        <v>14.999817431628145</v>
      </c>
      <c r="S13" s="83"/>
      <c r="T13" s="83"/>
      <c r="U13" s="81" t="s">
        <v>90</v>
      </c>
      <c r="V13">
        <v>1.2</v>
      </c>
      <c r="W13">
        <v>0.3</v>
      </c>
      <c r="X13">
        <v>0.7</v>
      </c>
      <c r="Y13">
        <v>21.5</v>
      </c>
    </row>
    <row r="14" spans="1:25" ht="60" customHeight="1">
      <c r="B14" s="82"/>
      <c r="C14" s="75" t="s">
        <v>91</v>
      </c>
      <c r="D14" s="76" t="s">
        <v>79</v>
      </c>
      <c r="E14" s="76" t="s">
        <v>92</v>
      </c>
      <c r="F14" s="77">
        <v>48454</v>
      </c>
      <c r="G14" s="77">
        <v>0</v>
      </c>
      <c r="H14" s="77">
        <v>54774</v>
      </c>
      <c r="I14" s="77">
        <v>62990</v>
      </c>
      <c r="J14" s="76" t="s">
        <v>62</v>
      </c>
      <c r="K14" s="78"/>
      <c r="L14" s="77">
        <f>F14*K14</f>
        <v>0</v>
      </c>
      <c r="M14" s="77">
        <f>G14*K14</f>
        <v>0</v>
      </c>
      <c r="N14" s="77">
        <f>H14*K14</f>
        <v>0</v>
      </c>
      <c r="O14" s="77">
        <f>I14*K14</f>
        <v>0</v>
      </c>
      <c r="P14" s="79">
        <f>I14*100/F14-100</f>
        <v>29.999587237379785</v>
      </c>
      <c r="Q14" s="79" t="e">
        <f>I14*100/G14-100</f>
        <v>#DIV/0!</v>
      </c>
      <c r="R14" s="79">
        <f>I14*100/H14-100</f>
        <v>14.999817431628145</v>
      </c>
      <c r="S14" s="83"/>
      <c r="T14" s="83"/>
      <c r="U14" s="81" t="s">
        <v>93</v>
      </c>
      <c r="V14">
        <v>1.2</v>
      </c>
      <c r="W14">
        <v>0.3</v>
      </c>
      <c r="X14">
        <v>0.7</v>
      </c>
      <c r="Y14">
        <v>21.5</v>
      </c>
    </row>
    <row r="15" spans="1:25" ht="60" customHeight="1">
      <c r="B15" s="82"/>
      <c r="C15" s="75" t="s">
        <v>95</v>
      </c>
      <c r="D15" s="76" t="s">
        <v>94</v>
      </c>
      <c r="E15" s="76" t="s">
        <v>96</v>
      </c>
      <c r="F15" s="77">
        <v>57685</v>
      </c>
      <c r="G15" s="77">
        <v>0</v>
      </c>
      <c r="H15" s="77">
        <v>65209</v>
      </c>
      <c r="I15" s="77">
        <v>74990</v>
      </c>
      <c r="J15" s="76" t="s">
        <v>62</v>
      </c>
      <c r="K15" s="78"/>
      <c r="L15" s="77">
        <f>F15*K15</f>
        <v>0</v>
      </c>
      <c r="M15" s="77">
        <f>G15*K15</f>
        <v>0</v>
      </c>
      <c r="N15" s="77">
        <f>H15*K15</f>
        <v>0</v>
      </c>
      <c r="O15" s="77">
        <f>I15*K15</f>
        <v>0</v>
      </c>
      <c r="P15" s="79">
        <f>I15*100/F15-100</f>
        <v>29.999133223541662</v>
      </c>
      <c r="Q15" s="79" t="e">
        <f>I15*100/G15-100</f>
        <v>#DIV/0!</v>
      </c>
      <c r="R15" s="79">
        <f>I15*100/H15-100</f>
        <v>14.999463264273331</v>
      </c>
      <c r="S15" s="83" t="s">
        <v>98</v>
      </c>
      <c r="T15" s="83"/>
      <c r="U15" s="81" t="s">
        <v>97</v>
      </c>
      <c r="V15">
        <v>1.42</v>
      </c>
      <c r="W15">
        <v>0.22</v>
      </c>
      <c r="X15">
        <v>0.76</v>
      </c>
      <c r="Y15">
        <v>22.5</v>
      </c>
    </row>
    <row r="16" spans="1:25" ht="60" customHeight="1">
      <c r="B16" s="82"/>
      <c r="C16" s="75" t="s">
        <v>99</v>
      </c>
      <c r="D16" s="76" t="s">
        <v>94</v>
      </c>
      <c r="E16" s="76" t="s">
        <v>100</v>
      </c>
      <c r="F16" s="77">
        <v>57685</v>
      </c>
      <c r="G16" s="77">
        <v>0</v>
      </c>
      <c r="H16" s="77">
        <v>65209</v>
      </c>
      <c r="I16" s="77">
        <v>74990</v>
      </c>
      <c r="J16" s="76" t="s">
        <v>62</v>
      </c>
      <c r="K16" s="78"/>
      <c r="L16" s="77">
        <f>F16*K16</f>
        <v>0</v>
      </c>
      <c r="M16" s="77">
        <f>G16*K16</f>
        <v>0</v>
      </c>
      <c r="N16" s="77">
        <f>H16*K16</f>
        <v>0</v>
      </c>
      <c r="O16" s="77">
        <f>I16*K16</f>
        <v>0</v>
      </c>
      <c r="P16" s="79">
        <f>I16*100/F16-100</f>
        <v>29.999133223541662</v>
      </c>
      <c r="Q16" s="79" t="e">
        <f>I16*100/G16-100</f>
        <v>#DIV/0!</v>
      </c>
      <c r="R16" s="79">
        <f>I16*100/H16-100</f>
        <v>14.999463264273331</v>
      </c>
      <c r="S16" s="83"/>
      <c r="T16" s="83"/>
      <c r="U16" s="81" t="s">
        <v>101</v>
      </c>
      <c r="V16">
        <v>1.42</v>
      </c>
      <c r="W16">
        <v>0.22</v>
      </c>
      <c r="X16">
        <v>0.76</v>
      </c>
      <c r="Y16">
        <v>22.5</v>
      </c>
    </row>
    <row r="17" spans="2:25" ht="60" customHeight="1">
      <c r="B17" s="82"/>
      <c r="C17" s="75" t="s">
        <v>102</v>
      </c>
      <c r="D17" s="76" t="s">
        <v>94</v>
      </c>
      <c r="E17" s="76" t="s">
        <v>103</v>
      </c>
      <c r="F17" s="77">
        <v>57685</v>
      </c>
      <c r="G17" s="77">
        <v>0</v>
      </c>
      <c r="H17" s="77">
        <v>65209</v>
      </c>
      <c r="I17" s="77">
        <v>74990</v>
      </c>
      <c r="J17" s="76" t="s">
        <v>62</v>
      </c>
      <c r="K17" s="78"/>
      <c r="L17" s="77">
        <f>F17*K17</f>
        <v>0</v>
      </c>
      <c r="M17" s="77">
        <f>G17*K17</f>
        <v>0</v>
      </c>
      <c r="N17" s="77">
        <f>H17*K17</f>
        <v>0</v>
      </c>
      <c r="O17" s="77">
        <f>I17*K17</f>
        <v>0</v>
      </c>
      <c r="P17" s="79">
        <f>I17*100/F17-100</f>
        <v>29.999133223541662</v>
      </c>
      <c r="Q17" s="79" t="e">
        <f>I17*100/G17-100</f>
        <v>#DIV/0!</v>
      </c>
      <c r="R17" s="79">
        <f>I17*100/H17-100</f>
        <v>14.999463264273331</v>
      </c>
      <c r="S17" s="83"/>
      <c r="T17" s="83"/>
      <c r="U17" s="81" t="s">
        <v>104</v>
      </c>
      <c r="V17">
        <v>1.42</v>
      </c>
      <c r="W17">
        <v>0.22</v>
      </c>
      <c r="X17">
        <v>0.76</v>
      </c>
      <c r="Y17">
        <v>22.5</v>
      </c>
    </row>
    <row r="18" spans="2:25" ht="60" customHeight="1">
      <c r="B18" s="82"/>
      <c r="C18" s="75" t="s">
        <v>105</v>
      </c>
      <c r="D18" s="76" t="s">
        <v>94</v>
      </c>
      <c r="E18" s="76" t="s">
        <v>106</v>
      </c>
      <c r="F18" s="77">
        <v>57685</v>
      </c>
      <c r="G18" s="77">
        <v>0</v>
      </c>
      <c r="H18" s="77">
        <v>65209</v>
      </c>
      <c r="I18" s="77">
        <v>74990</v>
      </c>
      <c r="J18" s="76" t="s">
        <v>62</v>
      </c>
      <c r="K18" s="78"/>
      <c r="L18" s="77">
        <f>F18*K18</f>
        <v>0</v>
      </c>
      <c r="M18" s="77">
        <f>G18*K18</f>
        <v>0</v>
      </c>
      <c r="N18" s="77">
        <f>H18*K18</f>
        <v>0</v>
      </c>
      <c r="O18" s="77">
        <f>I18*K18</f>
        <v>0</v>
      </c>
      <c r="P18" s="79">
        <f>I18*100/F18-100</f>
        <v>29.999133223541662</v>
      </c>
      <c r="Q18" s="79" t="e">
        <f>I18*100/G18-100</f>
        <v>#DIV/0!</v>
      </c>
      <c r="R18" s="79">
        <f>I18*100/H18-100</f>
        <v>14.999463264273331</v>
      </c>
      <c r="S18" s="83"/>
      <c r="T18" s="83"/>
      <c r="U18" s="81" t="s">
        <v>107</v>
      </c>
      <c r="V18">
        <v>1.42</v>
      </c>
      <c r="W18">
        <v>0.22</v>
      </c>
      <c r="X18">
        <v>0.76</v>
      </c>
      <c r="Y18">
        <v>22.5</v>
      </c>
    </row>
    <row r="19" spans="2:25" ht="60" customHeight="1">
      <c r="B19" s="82"/>
      <c r="C19" s="75" t="s">
        <v>109</v>
      </c>
      <c r="D19" s="76" t="s">
        <v>108</v>
      </c>
      <c r="E19" s="76" t="s">
        <v>110</v>
      </c>
      <c r="F19" s="77">
        <v>69223</v>
      </c>
      <c r="G19" s="77">
        <v>0</v>
      </c>
      <c r="H19" s="77">
        <v>78252</v>
      </c>
      <c r="I19" s="77">
        <v>89990</v>
      </c>
      <c r="J19" s="76" t="s">
        <v>62</v>
      </c>
      <c r="K19" s="78"/>
      <c r="L19" s="77">
        <f>F19*K19</f>
        <v>0</v>
      </c>
      <c r="M19" s="77">
        <f>G19*K19</f>
        <v>0</v>
      </c>
      <c r="N19" s="77">
        <f>H19*K19</f>
        <v>0</v>
      </c>
      <c r="O19" s="77">
        <f>I19*K19</f>
        <v>0</v>
      </c>
      <c r="P19" s="79">
        <f>I19*100/F19-100</f>
        <v>30.000144460656145</v>
      </c>
      <c r="Q19" s="79" t="e">
        <f>I19*100/G19-100</f>
        <v>#DIV/0!</v>
      </c>
      <c r="R19" s="79">
        <f>I19*100/H19-100</f>
        <v>15.000255584521796</v>
      </c>
      <c r="S19" s="83" t="s">
        <v>112</v>
      </c>
      <c r="T19" s="83"/>
      <c r="U19" s="81" t="s">
        <v>111</v>
      </c>
      <c r="V19">
        <v>1.42</v>
      </c>
      <c r="W19">
        <v>0.22</v>
      </c>
      <c r="X19">
        <v>0.76</v>
      </c>
      <c r="Y19">
        <v>23.5</v>
      </c>
    </row>
    <row r="20" spans="2:25" ht="60" customHeight="1">
      <c r="B20" s="82"/>
      <c r="C20" s="75" t="s">
        <v>113</v>
      </c>
      <c r="D20" s="76" t="s">
        <v>108</v>
      </c>
      <c r="E20" s="76" t="s">
        <v>114</v>
      </c>
      <c r="F20" s="77">
        <v>69223</v>
      </c>
      <c r="G20" s="77">
        <v>0</v>
      </c>
      <c r="H20" s="77">
        <v>78252</v>
      </c>
      <c r="I20" s="77">
        <v>89990</v>
      </c>
      <c r="J20" s="76" t="s">
        <v>62</v>
      </c>
      <c r="K20" s="78"/>
      <c r="L20" s="77">
        <f>F20*K20</f>
        <v>0</v>
      </c>
      <c r="M20" s="77">
        <f>G20*K20</f>
        <v>0</v>
      </c>
      <c r="N20" s="77">
        <f>H20*K20</f>
        <v>0</v>
      </c>
      <c r="O20" s="77">
        <f>I20*K20</f>
        <v>0</v>
      </c>
      <c r="P20" s="79">
        <f>I20*100/F20-100</f>
        <v>30.000144460656145</v>
      </c>
      <c r="Q20" s="79" t="e">
        <f>I20*100/G20-100</f>
        <v>#DIV/0!</v>
      </c>
      <c r="R20" s="79">
        <f>I20*100/H20-100</f>
        <v>15.000255584521796</v>
      </c>
      <c r="S20" s="83"/>
      <c r="T20" s="83"/>
      <c r="U20" s="81" t="s">
        <v>115</v>
      </c>
      <c r="V20">
        <v>1.42</v>
      </c>
      <c r="W20">
        <v>0.22</v>
      </c>
      <c r="X20">
        <v>0.76</v>
      </c>
      <c r="Y20">
        <v>23.5</v>
      </c>
    </row>
    <row r="21" spans="2:25" ht="60" customHeight="1">
      <c r="B21" s="82"/>
      <c r="C21" s="75" t="s">
        <v>116</v>
      </c>
      <c r="D21" s="76" t="s">
        <v>108</v>
      </c>
      <c r="E21" s="76" t="s">
        <v>117</v>
      </c>
      <c r="F21" s="77">
        <v>69223</v>
      </c>
      <c r="G21" s="77">
        <v>0</v>
      </c>
      <c r="H21" s="77">
        <v>78252</v>
      </c>
      <c r="I21" s="77">
        <v>89990</v>
      </c>
      <c r="J21" s="76" t="s">
        <v>62</v>
      </c>
      <c r="K21" s="78"/>
      <c r="L21" s="77">
        <f>F21*K21</f>
        <v>0</v>
      </c>
      <c r="M21" s="77">
        <f>G21*K21</f>
        <v>0</v>
      </c>
      <c r="N21" s="77">
        <f>H21*K21</f>
        <v>0</v>
      </c>
      <c r="O21" s="77">
        <f>I21*K21</f>
        <v>0</v>
      </c>
      <c r="P21" s="79">
        <f>I21*100/F21-100</f>
        <v>30.000144460656145</v>
      </c>
      <c r="Q21" s="79" t="e">
        <f>I21*100/G21-100</f>
        <v>#DIV/0!</v>
      </c>
      <c r="R21" s="79">
        <f>I21*100/H21-100</f>
        <v>15.000255584521796</v>
      </c>
      <c r="S21" s="83"/>
      <c r="T21" s="83"/>
      <c r="U21" s="81" t="s">
        <v>118</v>
      </c>
      <c r="V21">
        <v>1.42</v>
      </c>
      <c r="W21">
        <v>0.22</v>
      </c>
      <c r="X21">
        <v>0.76</v>
      </c>
      <c r="Y21">
        <v>23.5</v>
      </c>
    </row>
    <row r="22" spans="2:25" ht="60" customHeight="1">
      <c r="B22" s="82"/>
      <c r="C22" s="75" t="s">
        <v>119</v>
      </c>
      <c r="D22" s="76" t="s">
        <v>108</v>
      </c>
      <c r="E22" s="76" t="s">
        <v>120</v>
      </c>
      <c r="F22" s="77">
        <v>69223</v>
      </c>
      <c r="G22" s="77">
        <v>0</v>
      </c>
      <c r="H22" s="77">
        <v>78252</v>
      </c>
      <c r="I22" s="77">
        <v>89990</v>
      </c>
      <c r="J22" s="76" t="s">
        <v>62</v>
      </c>
      <c r="K22" s="78"/>
      <c r="L22" s="77">
        <f>F22*K22</f>
        <v>0</v>
      </c>
      <c r="M22" s="77">
        <f>G22*K22</f>
        <v>0</v>
      </c>
      <c r="N22" s="77">
        <f>H22*K22</f>
        <v>0</v>
      </c>
      <c r="O22" s="77">
        <f>I22*K22</f>
        <v>0</v>
      </c>
      <c r="P22" s="79">
        <f>I22*100/F22-100</f>
        <v>30.000144460656145</v>
      </c>
      <c r="Q22" s="79" t="e">
        <f>I22*100/G22-100</f>
        <v>#DIV/0!</v>
      </c>
      <c r="R22" s="79">
        <f>I22*100/H22-100</f>
        <v>15.000255584521796</v>
      </c>
      <c r="S22" s="83"/>
      <c r="T22" s="83"/>
      <c r="U22" s="81" t="s">
        <v>121</v>
      </c>
      <c r="V22">
        <v>1.42</v>
      </c>
      <c r="W22">
        <v>0.22</v>
      </c>
      <c r="X22">
        <v>0.76</v>
      </c>
      <c r="Y22">
        <v>23.5</v>
      </c>
    </row>
    <row r="23" spans="2:25" ht="60" customHeight="1">
      <c r="B23" s="82"/>
      <c r="C23" s="75" t="s">
        <v>123</v>
      </c>
      <c r="D23" s="76" t="s">
        <v>122</v>
      </c>
      <c r="E23" s="76" t="s">
        <v>124</v>
      </c>
      <c r="F23" s="77">
        <v>75377</v>
      </c>
      <c r="G23" s="77">
        <v>0</v>
      </c>
      <c r="H23" s="77">
        <v>85209</v>
      </c>
      <c r="I23" s="77">
        <v>97990</v>
      </c>
      <c r="J23" s="76" t="s">
        <v>83</v>
      </c>
      <c r="K23" s="78"/>
      <c r="L23" s="77">
        <f>F23*K23</f>
        <v>0</v>
      </c>
      <c r="M23" s="77">
        <f>G23*K23</f>
        <v>0</v>
      </c>
      <c r="N23" s="77">
        <f>H23*K23</f>
        <v>0</v>
      </c>
      <c r="O23" s="77">
        <f>I23*K23</f>
        <v>0</v>
      </c>
      <c r="P23" s="79">
        <f>I23*100/F23-100</f>
        <v>29.999867333536741</v>
      </c>
      <c r="Q23" s="79" t="e">
        <f>I23*100/G23-100</f>
        <v>#DIV/0!</v>
      </c>
      <c r="R23" s="79">
        <f>I23*100/H23-100</f>
        <v>14.999589245267515</v>
      </c>
      <c r="S23" s="83" t="s">
        <v>126</v>
      </c>
      <c r="T23" s="83"/>
      <c r="U23" s="81" t="s">
        <v>125</v>
      </c>
      <c r="V23">
        <v>1.44</v>
      </c>
      <c r="W23">
        <v>0.22500000000000001</v>
      </c>
      <c r="X23">
        <v>0.78</v>
      </c>
      <c r="Y23">
        <v>25</v>
      </c>
    </row>
    <row r="24" spans="2:25" ht="60" customHeight="1">
      <c r="B24" s="82"/>
      <c r="C24" s="75" t="s">
        <v>127</v>
      </c>
      <c r="D24" s="76" t="s">
        <v>122</v>
      </c>
      <c r="E24" s="76" t="s">
        <v>128</v>
      </c>
      <c r="F24" s="77">
        <v>75377</v>
      </c>
      <c r="G24" s="77">
        <v>0</v>
      </c>
      <c r="H24" s="77">
        <v>85209</v>
      </c>
      <c r="I24" s="77">
        <v>97990</v>
      </c>
      <c r="J24" s="76" t="s">
        <v>62</v>
      </c>
      <c r="K24" s="78"/>
      <c r="L24" s="77">
        <f>F24*K24</f>
        <v>0</v>
      </c>
      <c r="M24" s="77">
        <f>G24*K24</f>
        <v>0</v>
      </c>
      <c r="N24" s="77">
        <f>H24*K24</f>
        <v>0</v>
      </c>
      <c r="O24" s="77">
        <f>I24*K24</f>
        <v>0</v>
      </c>
      <c r="P24" s="79">
        <f>I24*100/F24-100</f>
        <v>29.999867333536741</v>
      </c>
      <c r="Q24" s="79" t="e">
        <f>I24*100/G24-100</f>
        <v>#DIV/0!</v>
      </c>
      <c r="R24" s="79">
        <f>I24*100/H24-100</f>
        <v>14.999589245267515</v>
      </c>
      <c r="S24" s="83"/>
      <c r="T24" s="83"/>
      <c r="U24" s="81" t="s">
        <v>129</v>
      </c>
      <c r="V24">
        <v>1.44</v>
      </c>
      <c r="W24">
        <v>0.22500000000000001</v>
      </c>
      <c r="X24">
        <v>0.78</v>
      </c>
      <c r="Y24">
        <v>25</v>
      </c>
    </row>
    <row r="25" spans="2:25" ht="60" customHeight="1">
      <c r="B25" s="82"/>
      <c r="C25" s="75" t="s">
        <v>131</v>
      </c>
      <c r="D25" s="76" t="s">
        <v>130</v>
      </c>
      <c r="E25" s="76" t="s">
        <v>132</v>
      </c>
      <c r="F25" s="77">
        <v>58454</v>
      </c>
      <c r="G25" s="77">
        <v>0</v>
      </c>
      <c r="H25" s="77">
        <v>66078</v>
      </c>
      <c r="I25" s="77">
        <v>75990</v>
      </c>
      <c r="J25" s="76" t="s">
        <v>62</v>
      </c>
      <c r="K25" s="78"/>
      <c r="L25" s="77">
        <f>F25*K25</f>
        <v>0</v>
      </c>
      <c r="M25" s="77">
        <f>G25*K25</f>
        <v>0</v>
      </c>
      <c r="N25" s="77">
        <f>H25*K25</f>
        <v>0</v>
      </c>
      <c r="O25" s="77">
        <f>I25*K25</f>
        <v>0</v>
      </c>
      <c r="P25" s="79">
        <f>I25*100/F25-100</f>
        <v>29.999657850617581</v>
      </c>
      <c r="Q25" s="79" t="e">
        <f>I25*100/G25-100</f>
        <v>#DIV/0!</v>
      </c>
      <c r="R25" s="79">
        <f>I25*100/H25-100</f>
        <v>15.000454008898572</v>
      </c>
      <c r="S25" s="83" t="s">
        <v>134</v>
      </c>
      <c r="T25" s="83"/>
      <c r="U25" s="81" t="s">
        <v>133</v>
      </c>
      <c r="V25">
        <v>1.44</v>
      </c>
      <c r="W25">
        <v>0.22500000000000001</v>
      </c>
      <c r="X25">
        <v>0.78</v>
      </c>
      <c r="Y25">
        <v>22</v>
      </c>
    </row>
    <row r="26" spans="2:25" ht="60" customHeight="1">
      <c r="B26" s="82"/>
      <c r="C26" s="75" t="s">
        <v>135</v>
      </c>
      <c r="D26" s="76" t="s">
        <v>130</v>
      </c>
      <c r="E26" s="76" t="s">
        <v>136</v>
      </c>
      <c r="F26" s="77">
        <v>58454</v>
      </c>
      <c r="G26" s="77">
        <v>0</v>
      </c>
      <c r="H26" s="77">
        <v>66078</v>
      </c>
      <c r="I26" s="77">
        <v>75990</v>
      </c>
      <c r="J26" s="76" t="s">
        <v>62</v>
      </c>
      <c r="K26" s="78"/>
      <c r="L26" s="77">
        <f>F26*K26</f>
        <v>0</v>
      </c>
      <c r="M26" s="77">
        <f>G26*K26</f>
        <v>0</v>
      </c>
      <c r="N26" s="77">
        <f>H26*K26</f>
        <v>0</v>
      </c>
      <c r="O26" s="77">
        <f>I26*K26</f>
        <v>0</v>
      </c>
      <c r="P26" s="79">
        <f>I26*100/F26-100</f>
        <v>29.999657850617581</v>
      </c>
      <c r="Q26" s="79" t="e">
        <f>I26*100/G26-100</f>
        <v>#DIV/0!</v>
      </c>
      <c r="R26" s="79">
        <f>I26*100/H26-100</f>
        <v>15.000454008898572</v>
      </c>
      <c r="S26" s="83"/>
      <c r="T26" s="83"/>
      <c r="U26" s="81" t="s">
        <v>137</v>
      </c>
      <c r="V26">
        <v>1.44</v>
      </c>
      <c r="W26">
        <v>0.22500000000000001</v>
      </c>
      <c r="X26">
        <v>0.78</v>
      </c>
      <c r="Y26">
        <v>22</v>
      </c>
    </row>
    <row r="27" spans="2:25" ht="60" customHeight="1">
      <c r="B27" s="82"/>
      <c r="C27" s="75" t="s">
        <v>138</v>
      </c>
      <c r="D27" s="76" t="s">
        <v>130</v>
      </c>
      <c r="E27" s="76" t="s">
        <v>139</v>
      </c>
      <c r="F27" s="77">
        <v>58454</v>
      </c>
      <c r="G27" s="77">
        <v>0</v>
      </c>
      <c r="H27" s="77">
        <v>66078</v>
      </c>
      <c r="I27" s="77">
        <v>75990</v>
      </c>
      <c r="J27" s="76" t="s">
        <v>62</v>
      </c>
      <c r="K27" s="78"/>
      <c r="L27" s="77">
        <f>F27*K27</f>
        <v>0</v>
      </c>
      <c r="M27" s="77">
        <f>G27*K27</f>
        <v>0</v>
      </c>
      <c r="N27" s="77">
        <f>H27*K27</f>
        <v>0</v>
      </c>
      <c r="O27" s="77">
        <f>I27*K27</f>
        <v>0</v>
      </c>
      <c r="P27" s="79">
        <f>I27*100/F27-100</f>
        <v>29.999657850617581</v>
      </c>
      <c r="Q27" s="79" t="e">
        <f>I27*100/G27-100</f>
        <v>#DIV/0!</v>
      </c>
      <c r="R27" s="79">
        <f>I27*100/H27-100</f>
        <v>15.000454008898572</v>
      </c>
      <c r="S27" s="83"/>
      <c r="T27" s="83"/>
      <c r="U27" s="81" t="s">
        <v>140</v>
      </c>
      <c r="V27">
        <v>1.44</v>
      </c>
      <c r="W27">
        <v>0.22500000000000001</v>
      </c>
      <c r="X27">
        <v>0.78</v>
      </c>
      <c r="Y27">
        <v>22</v>
      </c>
    </row>
    <row r="28" spans="2:25" ht="60" customHeight="1">
      <c r="B28" s="82"/>
      <c r="C28" s="75" t="s">
        <v>141</v>
      </c>
      <c r="D28" s="76" t="s">
        <v>130</v>
      </c>
      <c r="E28" s="76" t="s">
        <v>142</v>
      </c>
      <c r="F28" s="77">
        <v>58454</v>
      </c>
      <c r="G28" s="77">
        <v>0</v>
      </c>
      <c r="H28" s="77">
        <v>66078</v>
      </c>
      <c r="I28" s="77">
        <v>75990</v>
      </c>
      <c r="J28" s="76" t="s">
        <v>62</v>
      </c>
      <c r="K28" s="78"/>
      <c r="L28" s="77">
        <f>F28*K28</f>
        <v>0</v>
      </c>
      <c r="M28" s="77">
        <f>G28*K28</f>
        <v>0</v>
      </c>
      <c r="N28" s="77">
        <f>H28*K28</f>
        <v>0</v>
      </c>
      <c r="O28" s="77">
        <f>I28*K28</f>
        <v>0</v>
      </c>
      <c r="P28" s="79">
        <f>I28*100/F28-100</f>
        <v>29.999657850617581</v>
      </c>
      <c r="Q28" s="79" t="e">
        <f>I28*100/G28-100</f>
        <v>#DIV/0!</v>
      </c>
      <c r="R28" s="79">
        <f>I28*100/H28-100</f>
        <v>15.000454008898572</v>
      </c>
      <c r="S28" s="83"/>
      <c r="T28" s="83"/>
      <c r="U28" s="81" t="s">
        <v>143</v>
      </c>
      <c r="V28">
        <v>1.44</v>
      </c>
      <c r="W28">
        <v>0.22500000000000001</v>
      </c>
      <c r="X28">
        <v>0.78</v>
      </c>
      <c r="Y28">
        <v>22</v>
      </c>
    </row>
    <row r="29" spans="2:25" ht="60" customHeight="1">
      <c r="B29" s="82"/>
      <c r="C29" s="75" t="s">
        <v>145</v>
      </c>
      <c r="D29" s="76" t="s">
        <v>144</v>
      </c>
      <c r="E29" s="76" t="s">
        <v>146</v>
      </c>
      <c r="F29" s="77">
        <v>74608</v>
      </c>
      <c r="G29" s="77">
        <v>0</v>
      </c>
      <c r="H29" s="77">
        <v>84339</v>
      </c>
      <c r="I29" s="77">
        <v>96990</v>
      </c>
      <c r="J29" s="76" t="s">
        <v>62</v>
      </c>
      <c r="K29" s="78"/>
      <c r="L29" s="77">
        <f>F29*K29</f>
        <v>0</v>
      </c>
      <c r="M29" s="77">
        <f>G29*K29</f>
        <v>0</v>
      </c>
      <c r="N29" s="77">
        <f>H29*K29</f>
        <v>0</v>
      </c>
      <c r="O29" s="77">
        <f>I29*K29</f>
        <v>0</v>
      </c>
      <c r="P29" s="79">
        <f>I29*100/F29-100</f>
        <v>29.999463864464929</v>
      </c>
      <c r="Q29" s="79" t="e">
        <f>I29*100/G29-100</f>
        <v>#DIV/0!</v>
      </c>
      <c r="R29" s="79">
        <f>I29*100/H29-100</f>
        <v>15.000177853662009</v>
      </c>
      <c r="S29" s="83" t="s">
        <v>148</v>
      </c>
      <c r="T29" s="83"/>
      <c r="U29" s="81" t="s">
        <v>147</v>
      </c>
      <c r="V29">
        <v>1.44</v>
      </c>
      <c r="W29">
        <v>0.22500000000000001</v>
      </c>
      <c r="X29">
        <v>0.78</v>
      </c>
      <c r="Y29">
        <v>22</v>
      </c>
    </row>
    <row r="30" spans="2:25" ht="60" customHeight="1">
      <c r="B30" s="82"/>
      <c r="C30" s="75" t="s">
        <v>149</v>
      </c>
      <c r="D30" s="76" t="s">
        <v>144</v>
      </c>
      <c r="E30" s="76" t="s">
        <v>150</v>
      </c>
      <c r="F30" s="77">
        <v>74608</v>
      </c>
      <c r="G30" s="77">
        <v>0</v>
      </c>
      <c r="H30" s="77">
        <v>84339</v>
      </c>
      <c r="I30" s="77">
        <v>96990</v>
      </c>
      <c r="J30" s="76" t="s">
        <v>62</v>
      </c>
      <c r="K30" s="78"/>
      <c r="L30" s="77">
        <f>F30*K30</f>
        <v>0</v>
      </c>
      <c r="M30" s="77">
        <f>G30*K30</f>
        <v>0</v>
      </c>
      <c r="N30" s="77">
        <f>H30*K30</f>
        <v>0</v>
      </c>
      <c r="O30" s="77">
        <f>I30*K30</f>
        <v>0</v>
      </c>
      <c r="P30" s="79">
        <f>I30*100/F30-100</f>
        <v>29.999463864464929</v>
      </c>
      <c r="Q30" s="79" t="e">
        <f>I30*100/G30-100</f>
        <v>#DIV/0!</v>
      </c>
      <c r="R30" s="79">
        <f>I30*100/H30-100</f>
        <v>15.000177853662009</v>
      </c>
      <c r="S30" s="83"/>
      <c r="T30" s="83"/>
      <c r="U30" s="81" t="s">
        <v>151</v>
      </c>
      <c r="V30">
        <v>1.44</v>
      </c>
      <c r="W30">
        <v>0.22500000000000001</v>
      </c>
      <c r="X30">
        <v>0.78</v>
      </c>
      <c r="Y30">
        <v>22</v>
      </c>
    </row>
    <row r="31" spans="2:25" ht="60" customHeight="1">
      <c r="B31" s="82"/>
      <c r="C31" s="75" t="s">
        <v>152</v>
      </c>
      <c r="D31" s="76" t="s">
        <v>144</v>
      </c>
      <c r="E31" s="76" t="s">
        <v>153</v>
      </c>
      <c r="F31" s="77">
        <v>74608</v>
      </c>
      <c r="G31" s="77">
        <v>0</v>
      </c>
      <c r="H31" s="77">
        <v>84339</v>
      </c>
      <c r="I31" s="77">
        <v>96990</v>
      </c>
      <c r="J31" s="76" t="s">
        <v>62</v>
      </c>
      <c r="K31" s="78"/>
      <c r="L31" s="77">
        <f>F31*K31</f>
        <v>0</v>
      </c>
      <c r="M31" s="77">
        <f>G31*K31</f>
        <v>0</v>
      </c>
      <c r="N31" s="77">
        <f>H31*K31</f>
        <v>0</v>
      </c>
      <c r="O31" s="77">
        <f>I31*K31</f>
        <v>0</v>
      </c>
      <c r="P31" s="79">
        <f>I31*100/F31-100</f>
        <v>29.999463864464929</v>
      </c>
      <c r="Q31" s="79" t="e">
        <f>I31*100/G31-100</f>
        <v>#DIV/0!</v>
      </c>
      <c r="R31" s="79">
        <f>I31*100/H31-100</f>
        <v>15.000177853662009</v>
      </c>
      <c r="S31" s="83"/>
      <c r="T31" s="83"/>
      <c r="U31" s="81" t="s">
        <v>154</v>
      </c>
      <c r="V31">
        <v>1.44</v>
      </c>
      <c r="W31">
        <v>0.22500000000000001</v>
      </c>
      <c r="X31">
        <v>0.78</v>
      </c>
      <c r="Y31">
        <v>22</v>
      </c>
    </row>
    <row r="32" spans="2:25" ht="60" customHeight="1">
      <c r="B32" s="82"/>
      <c r="C32" s="75" t="s">
        <v>155</v>
      </c>
      <c r="D32" s="76" t="s">
        <v>144</v>
      </c>
      <c r="E32" s="76" t="s">
        <v>156</v>
      </c>
      <c r="F32" s="77">
        <v>74608</v>
      </c>
      <c r="G32" s="77">
        <v>0</v>
      </c>
      <c r="H32" s="77">
        <v>84339</v>
      </c>
      <c r="I32" s="77">
        <v>96990</v>
      </c>
      <c r="J32" s="76" t="s">
        <v>62</v>
      </c>
      <c r="K32" s="78"/>
      <c r="L32" s="77">
        <f>F32*K32</f>
        <v>0</v>
      </c>
      <c r="M32" s="77">
        <f>G32*K32</f>
        <v>0</v>
      </c>
      <c r="N32" s="77">
        <f>H32*K32</f>
        <v>0</v>
      </c>
      <c r="O32" s="77">
        <f>I32*K32</f>
        <v>0</v>
      </c>
      <c r="P32" s="79">
        <f>I32*100/F32-100</f>
        <v>29.999463864464929</v>
      </c>
      <c r="Q32" s="79" t="e">
        <f>I32*100/G32-100</f>
        <v>#DIV/0!</v>
      </c>
      <c r="R32" s="79">
        <f>I32*100/H32-100</f>
        <v>15.000177853662009</v>
      </c>
      <c r="S32" s="83"/>
      <c r="T32" s="83"/>
      <c r="U32" s="81" t="s">
        <v>157</v>
      </c>
      <c r="V32">
        <v>1.44</v>
      </c>
      <c r="W32">
        <v>0.22500000000000001</v>
      </c>
      <c r="X32">
        <v>0.78</v>
      </c>
      <c r="Y32">
        <v>22</v>
      </c>
    </row>
    <row r="33" spans="2:25" ht="60" customHeight="1">
      <c r="B33" s="82"/>
      <c r="C33" s="75" t="s">
        <v>159</v>
      </c>
      <c r="D33" s="76" t="s">
        <v>158</v>
      </c>
      <c r="E33" s="76" t="s">
        <v>160</v>
      </c>
      <c r="F33" s="77">
        <v>81531</v>
      </c>
      <c r="G33" s="77">
        <v>0</v>
      </c>
      <c r="H33" s="77">
        <v>92165</v>
      </c>
      <c r="I33" s="77">
        <v>105990</v>
      </c>
      <c r="J33" s="76" t="s">
        <v>62</v>
      </c>
      <c r="K33" s="78"/>
      <c r="L33" s="77">
        <f>F33*K33</f>
        <v>0</v>
      </c>
      <c r="M33" s="77">
        <f>G33*K33</f>
        <v>0</v>
      </c>
      <c r="N33" s="77">
        <f>H33*K33</f>
        <v>0</v>
      </c>
      <c r="O33" s="77">
        <f>I33*K33</f>
        <v>0</v>
      </c>
      <c r="P33" s="79">
        <f>I33*100/F33-100</f>
        <v>29.999632041800055</v>
      </c>
      <c r="Q33" s="79" t="e">
        <f>I33*100/G33-100</f>
        <v>#DIV/0!</v>
      </c>
      <c r="R33" s="79">
        <f>I33*100/H33-100</f>
        <v>15.000271252644708</v>
      </c>
      <c r="S33" s="83" t="s">
        <v>162</v>
      </c>
      <c r="T33" s="83"/>
      <c r="U33" s="81" t="s">
        <v>161</v>
      </c>
      <c r="V33">
        <v>1.44</v>
      </c>
      <c r="W33">
        <v>0.22500000000000001</v>
      </c>
      <c r="X33">
        <v>0.78</v>
      </c>
      <c r="Y33">
        <v>23</v>
      </c>
    </row>
    <row r="34" spans="2:25" ht="60" customHeight="1">
      <c r="B34" s="82"/>
      <c r="C34" s="75" t="s">
        <v>163</v>
      </c>
      <c r="D34" s="76" t="s">
        <v>158</v>
      </c>
      <c r="E34" s="76" t="s">
        <v>164</v>
      </c>
      <c r="F34" s="77">
        <v>81531</v>
      </c>
      <c r="G34" s="77">
        <v>0</v>
      </c>
      <c r="H34" s="77">
        <v>92165</v>
      </c>
      <c r="I34" s="77">
        <v>105990</v>
      </c>
      <c r="J34" s="76" t="s">
        <v>62</v>
      </c>
      <c r="K34" s="78"/>
      <c r="L34" s="77">
        <f>F34*K34</f>
        <v>0</v>
      </c>
      <c r="M34" s="77">
        <f>G34*K34</f>
        <v>0</v>
      </c>
      <c r="N34" s="77">
        <f>H34*K34</f>
        <v>0</v>
      </c>
      <c r="O34" s="77">
        <f>I34*K34</f>
        <v>0</v>
      </c>
      <c r="P34" s="79">
        <f>I34*100/F34-100</f>
        <v>29.999632041800055</v>
      </c>
      <c r="Q34" s="79" t="e">
        <f>I34*100/G34-100</f>
        <v>#DIV/0!</v>
      </c>
      <c r="R34" s="79">
        <f>I34*100/H34-100</f>
        <v>15.000271252644708</v>
      </c>
      <c r="S34" s="83"/>
      <c r="T34" s="83"/>
      <c r="U34" s="81" t="s">
        <v>165</v>
      </c>
      <c r="V34">
        <v>1.44</v>
      </c>
      <c r="W34">
        <v>0.22500000000000001</v>
      </c>
      <c r="X34">
        <v>0.78</v>
      </c>
      <c r="Y34">
        <v>23</v>
      </c>
    </row>
    <row r="35" spans="2:25" ht="60" customHeight="1">
      <c r="B35" s="82"/>
      <c r="C35" s="75" t="s">
        <v>167</v>
      </c>
      <c r="D35" s="76" t="s">
        <v>166</v>
      </c>
      <c r="E35" s="76" t="s">
        <v>168</v>
      </c>
      <c r="F35" s="77">
        <v>71454</v>
      </c>
      <c r="G35" s="77">
        <v>0</v>
      </c>
      <c r="H35" s="77">
        <v>80774</v>
      </c>
      <c r="I35" s="77">
        <v>92890</v>
      </c>
      <c r="J35" s="76" t="s">
        <v>83</v>
      </c>
      <c r="K35" s="78"/>
      <c r="L35" s="77">
        <f>F35*K35</f>
        <v>0</v>
      </c>
      <c r="M35" s="77">
        <f>G35*K35</f>
        <v>0</v>
      </c>
      <c r="N35" s="77">
        <f>H35*K35</f>
        <v>0</v>
      </c>
      <c r="O35" s="77">
        <f>I35*K35</f>
        <v>0</v>
      </c>
      <c r="P35" s="79">
        <f>I35*100/F35-100</f>
        <v>29.99972009964452</v>
      </c>
      <c r="Q35" s="79" t="e">
        <f>I35*100/G35-100</f>
        <v>#DIV/0!</v>
      </c>
      <c r="R35" s="79">
        <f>I35*100/H35-100</f>
        <v>14.999876197786421</v>
      </c>
      <c r="S35" s="83" t="s">
        <v>170</v>
      </c>
      <c r="T35" s="83"/>
      <c r="U35" s="81" t="s">
        <v>169</v>
      </c>
      <c r="V35">
        <v>1.44</v>
      </c>
      <c r="W35">
        <v>0.22500000000000001</v>
      </c>
      <c r="X35">
        <v>0.78</v>
      </c>
      <c r="Y35">
        <v>26</v>
      </c>
    </row>
    <row r="36" spans="2:25" ht="60" customHeight="1">
      <c r="B36" s="82"/>
      <c r="C36" s="75" t="s">
        <v>171</v>
      </c>
      <c r="D36" s="76" t="s">
        <v>166</v>
      </c>
      <c r="E36" s="76" t="s">
        <v>172</v>
      </c>
      <c r="F36" s="77">
        <v>71454</v>
      </c>
      <c r="G36" s="77">
        <v>0</v>
      </c>
      <c r="H36" s="77">
        <v>80774</v>
      </c>
      <c r="I36" s="77">
        <v>92890</v>
      </c>
      <c r="J36" s="76" t="s">
        <v>62</v>
      </c>
      <c r="K36" s="78"/>
      <c r="L36" s="77">
        <f>F36*K36</f>
        <v>0</v>
      </c>
      <c r="M36" s="77">
        <f>G36*K36</f>
        <v>0</v>
      </c>
      <c r="N36" s="77">
        <f>H36*K36</f>
        <v>0</v>
      </c>
      <c r="O36" s="77">
        <f>I36*K36</f>
        <v>0</v>
      </c>
      <c r="P36" s="79">
        <f>I36*100/F36-100</f>
        <v>29.99972009964452</v>
      </c>
      <c r="Q36" s="79" t="e">
        <f>I36*100/G36-100</f>
        <v>#DIV/0!</v>
      </c>
      <c r="R36" s="79">
        <f>I36*100/H36-100</f>
        <v>14.999876197786421</v>
      </c>
      <c r="S36" s="83"/>
      <c r="T36" s="83"/>
      <c r="U36" s="81" t="s">
        <v>173</v>
      </c>
      <c r="V36">
        <v>1.44</v>
      </c>
      <c r="W36">
        <v>0.22500000000000001</v>
      </c>
      <c r="X36">
        <v>0.78</v>
      </c>
      <c r="Y36">
        <v>26</v>
      </c>
    </row>
    <row r="37" spans="2:25" ht="60" customHeight="1">
      <c r="B37" s="82"/>
      <c r="C37" s="75" t="s">
        <v>175</v>
      </c>
      <c r="D37" s="76" t="s">
        <v>174</v>
      </c>
      <c r="E37" s="76" t="s">
        <v>176</v>
      </c>
      <c r="F37" s="77">
        <v>84608</v>
      </c>
      <c r="G37" s="77">
        <v>0</v>
      </c>
      <c r="H37" s="77">
        <v>95643</v>
      </c>
      <c r="I37" s="77">
        <v>109990</v>
      </c>
      <c r="J37" s="76" t="s">
        <v>62</v>
      </c>
      <c r="K37" s="78"/>
      <c r="L37" s="77">
        <f>F37*K37</f>
        <v>0</v>
      </c>
      <c r="M37" s="77">
        <f>G37*K37</f>
        <v>0</v>
      </c>
      <c r="N37" s="77">
        <f>H37*K37</f>
        <v>0</v>
      </c>
      <c r="O37" s="77">
        <f>I37*K37</f>
        <v>0</v>
      </c>
      <c r="P37" s="79">
        <f>I37*100/F37-100</f>
        <v>29.999527231467482</v>
      </c>
      <c r="Q37" s="79" t="e">
        <f>I37*100/G37-100</f>
        <v>#DIV/0!</v>
      </c>
      <c r="R37" s="79">
        <f>I37*100/H37-100</f>
        <v>15.000575055153021</v>
      </c>
      <c r="S37" s="83" t="s">
        <v>178</v>
      </c>
      <c r="T37" s="83"/>
      <c r="U37" s="81" t="s">
        <v>177</v>
      </c>
      <c r="V37">
        <v>1.44</v>
      </c>
      <c r="W37">
        <v>0.22500000000000001</v>
      </c>
      <c r="X37">
        <v>0.78</v>
      </c>
      <c r="Y37">
        <v>26</v>
      </c>
    </row>
    <row r="38" spans="2:25" ht="60" customHeight="1">
      <c r="B38" s="82"/>
      <c r="C38" s="75" t="s">
        <v>179</v>
      </c>
      <c r="D38" s="76" t="s">
        <v>174</v>
      </c>
      <c r="E38" s="76" t="s">
        <v>180</v>
      </c>
      <c r="F38" s="77">
        <v>84608</v>
      </c>
      <c r="G38" s="77">
        <v>0</v>
      </c>
      <c r="H38" s="77">
        <v>95643</v>
      </c>
      <c r="I38" s="77">
        <v>109990</v>
      </c>
      <c r="J38" s="76" t="s">
        <v>62</v>
      </c>
      <c r="K38" s="78"/>
      <c r="L38" s="77">
        <f>F38*K38</f>
        <v>0</v>
      </c>
      <c r="M38" s="77">
        <f>G38*K38</f>
        <v>0</v>
      </c>
      <c r="N38" s="77">
        <f>H38*K38</f>
        <v>0</v>
      </c>
      <c r="O38" s="77">
        <f>I38*K38</f>
        <v>0</v>
      </c>
      <c r="P38" s="79">
        <f>I38*100/F38-100</f>
        <v>29.999527231467482</v>
      </c>
      <c r="Q38" s="79" t="e">
        <f>I38*100/G38-100</f>
        <v>#DIV/0!</v>
      </c>
      <c r="R38" s="79">
        <f>I38*100/H38-100</f>
        <v>15.000575055153021</v>
      </c>
      <c r="S38" s="83"/>
      <c r="T38" s="83"/>
      <c r="U38" s="81" t="s">
        <v>181</v>
      </c>
      <c r="V38">
        <v>1.44</v>
      </c>
      <c r="W38">
        <v>0.22500000000000001</v>
      </c>
      <c r="X38">
        <v>0.78</v>
      </c>
      <c r="Y38">
        <v>26</v>
      </c>
    </row>
    <row r="39" spans="2:25" ht="60" customHeight="1">
      <c r="B39" s="82"/>
      <c r="C39" s="75" t="s">
        <v>183</v>
      </c>
      <c r="D39" s="76" t="s">
        <v>182</v>
      </c>
      <c r="E39" s="76" t="s">
        <v>184</v>
      </c>
      <c r="F39" s="77">
        <v>92300</v>
      </c>
      <c r="G39" s="77">
        <v>0</v>
      </c>
      <c r="H39" s="77">
        <v>104339</v>
      </c>
      <c r="I39" s="77">
        <v>119990</v>
      </c>
      <c r="J39" s="76" t="s">
        <v>83</v>
      </c>
      <c r="K39" s="78"/>
      <c r="L39" s="77">
        <f>F39*K39</f>
        <v>0</v>
      </c>
      <c r="M39" s="77">
        <f>G39*K39</f>
        <v>0</v>
      </c>
      <c r="N39" s="77">
        <f>H39*K39</f>
        <v>0</v>
      </c>
      <c r="O39" s="77">
        <f>I39*K39</f>
        <v>0</v>
      </c>
      <c r="P39" s="79">
        <f>I39*100/F39-100</f>
        <v>30</v>
      </c>
      <c r="Q39" s="79" t="e">
        <f>I39*100/G39-100</f>
        <v>#DIV/0!</v>
      </c>
      <c r="R39" s="79">
        <f>I39*100/H39-100</f>
        <v>15.00014376215988</v>
      </c>
      <c r="S39" s="83" t="s">
        <v>186</v>
      </c>
      <c r="T39" s="83"/>
      <c r="U39" s="81" t="s">
        <v>185</v>
      </c>
      <c r="V39">
        <v>1.44</v>
      </c>
      <c r="W39">
        <v>0.22500000000000001</v>
      </c>
      <c r="X39">
        <v>0.78</v>
      </c>
      <c r="Y39">
        <v>26</v>
      </c>
    </row>
    <row r="40" spans="2:25" ht="60" customHeight="1">
      <c r="B40" s="82"/>
      <c r="C40" s="75" t="s">
        <v>187</v>
      </c>
      <c r="D40" s="76" t="s">
        <v>182</v>
      </c>
      <c r="E40" s="76" t="s">
        <v>188</v>
      </c>
      <c r="F40" s="77">
        <v>92300</v>
      </c>
      <c r="G40" s="77">
        <v>0</v>
      </c>
      <c r="H40" s="77">
        <v>104339</v>
      </c>
      <c r="I40" s="77">
        <v>119990</v>
      </c>
      <c r="J40" s="76" t="s">
        <v>83</v>
      </c>
      <c r="K40" s="78"/>
      <c r="L40" s="77">
        <f>F40*K40</f>
        <v>0</v>
      </c>
      <c r="M40" s="77">
        <f>G40*K40</f>
        <v>0</v>
      </c>
      <c r="N40" s="77">
        <f>H40*K40</f>
        <v>0</v>
      </c>
      <c r="O40" s="77">
        <f>I40*K40</f>
        <v>0</v>
      </c>
      <c r="P40" s="79">
        <f>I40*100/F40-100</f>
        <v>30</v>
      </c>
      <c r="Q40" s="79" t="e">
        <f>I40*100/G40-100</f>
        <v>#DIV/0!</v>
      </c>
      <c r="R40" s="79">
        <f>I40*100/H40-100</f>
        <v>15.00014376215988</v>
      </c>
      <c r="S40" s="83"/>
      <c r="T40" s="83"/>
      <c r="U40" s="81" t="s">
        <v>189</v>
      </c>
      <c r="V40">
        <v>1.44</v>
      </c>
      <c r="W40">
        <v>0.22500000000000001</v>
      </c>
      <c r="X40">
        <v>0.78</v>
      </c>
      <c r="Y40">
        <v>26</v>
      </c>
    </row>
    <row r="41" spans="2:25" ht="60" customHeight="1">
      <c r="B41" s="82"/>
      <c r="C41" s="75" t="s">
        <v>191</v>
      </c>
      <c r="D41" s="76" t="s">
        <v>190</v>
      </c>
      <c r="E41" s="76" t="s">
        <v>192</v>
      </c>
      <c r="F41" s="77">
        <v>59992</v>
      </c>
      <c r="G41" s="77">
        <v>0</v>
      </c>
      <c r="H41" s="77">
        <v>67817</v>
      </c>
      <c r="I41" s="77">
        <v>77990</v>
      </c>
      <c r="J41" s="76" t="s">
        <v>62</v>
      </c>
      <c r="K41" s="78"/>
      <c r="L41" s="77">
        <f>F41*K41</f>
        <v>0</v>
      </c>
      <c r="M41" s="77">
        <f>G41*K41</f>
        <v>0</v>
      </c>
      <c r="N41" s="77">
        <f>H41*K41</f>
        <v>0</v>
      </c>
      <c r="O41" s="77">
        <f>I41*K41</f>
        <v>0</v>
      </c>
      <c r="P41" s="79">
        <f>I41*100/F41-100</f>
        <v>30.000666755567408</v>
      </c>
      <c r="Q41" s="79" t="e">
        <f>I41*100/G41-100</f>
        <v>#DIV/0!</v>
      </c>
      <c r="R41" s="79">
        <f>I41*100/H41-100</f>
        <v>15.00066355043721</v>
      </c>
      <c r="S41" s="83" t="s">
        <v>194</v>
      </c>
      <c r="T41" s="83"/>
      <c r="U41" s="81" t="s">
        <v>193</v>
      </c>
      <c r="V41">
        <v>1.47</v>
      </c>
      <c r="W41">
        <v>0.27</v>
      </c>
      <c r="X41">
        <v>0.76</v>
      </c>
      <c r="Y41">
        <v>34</v>
      </c>
    </row>
    <row r="42" spans="2:25" ht="60" customHeight="1">
      <c r="B42" s="82"/>
      <c r="C42" s="75" t="s">
        <v>195</v>
      </c>
      <c r="D42" s="76" t="s">
        <v>190</v>
      </c>
      <c r="E42" s="76" t="s">
        <v>196</v>
      </c>
      <c r="F42" s="77">
        <v>59992</v>
      </c>
      <c r="G42" s="77">
        <v>0</v>
      </c>
      <c r="H42" s="77">
        <v>67817</v>
      </c>
      <c r="I42" s="77">
        <v>77990</v>
      </c>
      <c r="J42" s="76" t="s">
        <v>62</v>
      </c>
      <c r="K42" s="78"/>
      <c r="L42" s="77">
        <f>F42*K42</f>
        <v>0</v>
      </c>
      <c r="M42" s="77">
        <f>G42*K42</f>
        <v>0</v>
      </c>
      <c r="N42" s="77">
        <f>H42*K42</f>
        <v>0</v>
      </c>
      <c r="O42" s="77">
        <f>I42*K42</f>
        <v>0</v>
      </c>
      <c r="P42" s="79">
        <f>I42*100/F42-100</f>
        <v>30.000666755567408</v>
      </c>
      <c r="Q42" s="79" t="e">
        <f>I42*100/G42-100</f>
        <v>#DIV/0!</v>
      </c>
      <c r="R42" s="79">
        <f>I42*100/H42-100</f>
        <v>15.00066355043721</v>
      </c>
      <c r="S42" s="83"/>
      <c r="T42" s="83"/>
      <c r="U42" s="81" t="s">
        <v>197</v>
      </c>
      <c r="V42">
        <v>1.47</v>
      </c>
      <c r="W42">
        <v>0.27</v>
      </c>
      <c r="X42">
        <v>0.76</v>
      </c>
      <c r="Y42">
        <v>34</v>
      </c>
    </row>
    <row r="43" spans="2:25" ht="60" customHeight="1">
      <c r="B43" s="82"/>
      <c r="C43" s="75" t="s">
        <v>198</v>
      </c>
      <c r="D43" s="76" t="s">
        <v>190</v>
      </c>
      <c r="E43" s="76" t="s">
        <v>199</v>
      </c>
      <c r="F43" s="77">
        <v>59992</v>
      </c>
      <c r="G43" s="77">
        <v>0</v>
      </c>
      <c r="H43" s="77">
        <v>67817</v>
      </c>
      <c r="I43" s="77">
        <v>77990</v>
      </c>
      <c r="J43" s="76" t="s">
        <v>62</v>
      </c>
      <c r="K43" s="78"/>
      <c r="L43" s="77">
        <f>F43*K43</f>
        <v>0</v>
      </c>
      <c r="M43" s="77">
        <f>G43*K43</f>
        <v>0</v>
      </c>
      <c r="N43" s="77">
        <f>H43*K43</f>
        <v>0</v>
      </c>
      <c r="O43" s="77">
        <f>I43*K43</f>
        <v>0</v>
      </c>
      <c r="P43" s="79">
        <f>I43*100/F43-100</f>
        <v>30.000666755567408</v>
      </c>
      <c r="Q43" s="79" t="e">
        <f>I43*100/G43-100</f>
        <v>#DIV/0!</v>
      </c>
      <c r="R43" s="79">
        <f>I43*100/H43-100</f>
        <v>15.00066355043721</v>
      </c>
      <c r="S43" s="83"/>
      <c r="T43" s="83"/>
      <c r="U43" s="81" t="s">
        <v>200</v>
      </c>
      <c r="V43">
        <v>1.47</v>
      </c>
      <c r="W43">
        <v>0.27</v>
      </c>
      <c r="X43">
        <v>0.76</v>
      </c>
      <c r="Y43">
        <v>34</v>
      </c>
    </row>
    <row r="44" spans="2:25" ht="60" customHeight="1">
      <c r="B44" s="82"/>
      <c r="C44" s="75" t="s">
        <v>201</v>
      </c>
      <c r="D44" s="76" t="s">
        <v>190</v>
      </c>
      <c r="E44" s="76" t="s">
        <v>202</v>
      </c>
      <c r="F44" s="77">
        <v>59992</v>
      </c>
      <c r="G44" s="77">
        <v>0</v>
      </c>
      <c r="H44" s="77">
        <v>67817</v>
      </c>
      <c r="I44" s="77">
        <v>77990</v>
      </c>
      <c r="J44" s="76" t="s">
        <v>62</v>
      </c>
      <c r="K44" s="78"/>
      <c r="L44" s="77">
        <f>F44*K44</f>
        <v>0</v>
      </c>
      <c r="M44" s="77">
        <f>G44*K44</f>
        <v>0</v>
      </c>
      <c r="N44" s="77">
        <f>H44*K44</f>
        <v>0</v>
      </c>
      <c r="O44" s="77">
        <f>I44*K44</f>
        <v>0</v>
      </c>
      <c r="P44" s="79">
        <f>I44*100/F44-100</f>
        <v>30.000666755567408</v>
      </c>
      <c r="Q44" s="79" t="e">
        <f>I44*100/G44-100</f>
        <v>#DIV/0!</v>
      </c>
      <c r="R44" s="79">
        <f>I44*100/H44-100</f>
        <v>15.00066355043721</v>
      </c>
      <c r="S44" s="83"/>
      <c r="T44" s="83"/>
      <c r="U44" s="81" t="s">
        <v>203</v>
      </c>
      <c r="V44">
        <v>1.47</v>
      </c>
      <c r="W44">
        <v>0.27</v>
      </c>
      <c r="X44">
        <v>0.76</v>
      </c>
      <c r="Y44">
        <v>34</v>
      </c>
    </row>
    <row r="45" spans="2:25" ht="60" customHeight="1">
      <c r="B45" s="82"/>
      <c r="C45" s="75" t="s">
        <v>205</v>
      </c>
      <c r="D45" s="76" t="s">
        <v>204</v>
      </c>
      <c r="E45" s="76" t="s">
        <v>206</v>
      </c>
      <c r="F45" s="77">
        <v>72300</v>
      </c>
      <c r="G45" s="77">
        <v>0</v>
      </c>
      <c r="H45" s="77">
        <v>81730</v>
      </c>
      <c r="I45" s="77">
        <v>93990</v>
      </c>
      <c r="J45" s="76" t="s">
        <v>62</v>
      </c>
      <c r="K45" s="78"/>
      <c r="L45" s="77">
        <f>F45*K45</f>
        <v>0</v>
      </c>
      <c r="M45" s="77">
        <f>G45*K45</f>
        <v>0</v>
      </c>
      <c r="N45" s="77">
        <f>H45*K45</f>
        <v>0</v>
      </c>
      <c r="O45" s="77">
        <f>I45*K45</f>
        <v>0</v>
      </c>
      <c r="P45" s="79">
        <f>I45*100/F45-100</f>
        <v>30</v>
      </c>
      <c r="Q45" s="79" t="e">
        <f>I45*100/G45-100</f>
        <v>#DIV/0!</v>
      </c>
      <c r="R45" s="79">
        <f>I45*100/H45-100</f>
        <v>15.000611770463721</v>
      </c>
      <c r="S45" s="83" t="s">
        <v>208</v>
      </c>
      <c r="T45" s="83"/>
      <c r="U45" s="81" t="s">
        <v>207</v>
      </c>
      <c r="V45">
        <v>1.47</v>
      </c>
      <c r="W45">
        <v>0.27</v>
      </c>
      <c r="X45">
        <v>0.76</v>
      </c>
      <c r="Y45">
        <v>36</v>
      </c>
    </row>
    <row r="46" spans="2:25" ht="60" customHeight="1">
      <c r="B46" s="82"/>
      <c r="C46" s="75" t="s">
        <v>209</v>
      </c>
      <c r="D46" s="76" t="s">
        <v>204</v>
      </c>
      <c r="E46" s="76" t="s">
        <v>210</v>
      </c>
      <c r="F46" s="77">
        <v>72300</v>
      </c>
      <c r="G46" s="77">
        <v>0</v>
      </c>
      <c r="H46" s="77">
        <v>81730</v>
      </c>
      <c r="I46" s="77">
        <v>93990</v>
      </c>
      <c r="J46" s="76" t="s">
        <v>62</v>
      </c>
      <c r="K46" s="78"/>
      <c r="L46" s="77">
        <f>F46*K46</f>
        <v>0</v>
      </c>
      <c r="M46" s="77">
        <f>G46*K46</f>
        <v>0</v>
      </c>
      <c r="N46" s="77">
        <f>H46*K46</f>
        <v>0</v>
      </c>
      <c r="O46" s="77">
        <f>I46*K46</f>
        <v>0</v>
      </c>
      <c r="P46" s="79">
        <f>I46*100/F46-100</f>
        <v>30</v>
      </c>
      <c r="Q46" s="79" t="e">
        <f>I46*100/G46-100</f>
        <v>#DIV/0!</v>
      </c>
      <c r="R46" s="79">
        <f>I46*100/H46-100</f>
        <v>15.000611770463721</v>
      </c>
      <c r="S46" s="83"/>
      <c r="T46" s="83"/>
      <c r="U46" s="81" t="s">
        <v>211</v>
      </c>
      <c r="V46">
        <v>1.47</v>
      </c>
      <c r="W46">
        <v>0.27</v>
      </c>
      <c r="X46">
        <v>0.76</v>
      </c>
      <c r="Y46">
        <v>36</v>
      </c>
    </row>
    <row r="47" spans="2:25" ht="60" customHeight="1">
      <c r="B47" s="82"/>
      <c r="C47" s="75" t="s">
        <v>212</v>
      </c>
      <c r="D47" s="76" t="s">
        <v>204</v>
      </c>
      <c r="E47" s="76" t="s">
        <v>213</v>
      </c>
      <c r="F47" s="77">
        <v>72300</v>
      </c>
      <c r="G47" s="77">
        <v>0</v>
      </c>
      <c r="H47" s="77">
        <v>81730</v>
      </c>
      <c r="I47" s="77">
        <v>93990</v>
      </c>
      <c r="J47" s="76" t="s">
        <v>62</v>
      </c>
      <c r="K47" s="78"/>
      <c r="L47" s="77">
        <f>F47*K47</f>
        <v>0</v>
      </c>
      <c r="M47" s="77">
        <f>G47*K47</f>
        <v>0</v>
      </c>
      <c r="N47" s="77">
        <f>H47*K47</f>
        <v>0</v>
      </c>
      <c r="O47" s="77">
        <f>I47*K47</f>
        <v>0</v>
      </c>
      <c r="P47" s="79">
        <f>I47*100/F47-100</f>
        <v>30</v>
      </c>
      <c r="Q47" s="79" t="e">
        <f>I47*100/G47-100</f>
        <v>#DIV/0!</v>
      </c>
      <c r="R47" s="79">
        <f>I47*100/H47-100</f>
        <v>15.000611770463721</v>
      </c>
      <c r="S47" s="83"/>
      <c r="T47" s="83"/>
      <c r="U47" s="81" t="s">
        <v>214</v>
      </c>
      <c r="V47">
        <v>1.47</v>
      </c>
      <c r="W47">
        <v>0.27</v>
      </c>
      <c r="X47">
        <v>0.76</v>
      </c>
      <c r="Y47">
        <v>36</v>
      </c>
    </row>
    <row r="48" spans="2:25" ht="60" customHeight="1">
      <c r="B48" s="82"/>
      <c r="C48" s="75" t="s">
        <v>215</v>
      </c>
      <c r="D48" s="76" t="s">
        <v>204</v>
      </c>
      <c r="E48" s="76" t="s">
        <v>216</v>
      </c>
      <c r="F48" s="77">
        <v>72300</v>
      </c>
      <c r="G48" s="77">
        <v>0</v>
      </c>
      <c r="H48" s="77">
        <v>81730</v>
      </c>
      <c r="I48" s="77">
        <v>93990</v>
      </c>
      <c r="J48" s="76" t="s">
        <v>62</v>
      </c>
      <c r="K48" s="78"/>
      <c r="L48" s="77">
        <f>F48*K48</f>
        <v>0</v>
      </c>
      <c r="M48" s="77">
        <f>G48*K48</f>
        <v>0</v>
      </c>
      <c r="N48" s="77">
        <f>H48*K48</f>
        <v>0</v>
      </c>
      <c r="O48" s="77">
        <f>I48*K48</f>
        <v>0</v>
      </c>
      <c r="P48" s="79">
        <f>I48*100/F48-100</f>
        <v>30</v>
      </c>
      <c r="Q48" s="79" t="e">
        <f>I48*100/G48-100</f>
        <v>#DIV/0!</v>
      </c>
      <c r="R48" s="79">
        <f>I48*100/H48-100</f>
        <v>15.000611770463721</v>
      </c>
      <c r="S48" s="83"/>
      <c r="T48" s="83"/>
      <c r="U48" s="81" t="s">
        <v>217</v>
      </c>
      <c r="V48">
        <v>1.47</v>
      </c>
      <c r="W48">
        <v>0.27</v>
      </c>
      <c r="X48">
        <v>0.76</v>
      </c>
      <c r="Y48">
        <v>36</v>
      </c>
    </row>
    <row r="49" spans="2:25" ht="60" customHeight="1">
      <c r="B49" s="82"/>
      <c r="C49" s="75" t="s">
        <v>219</v>
      </c>
      <c r="D49" s="76" t="s">
        <v>218</v>
      </c>
      <c r="E49" s="76" t="s">
        <v>220</v>
      </c>
      <c r="F49" s="77">
        <v>76915</v>
      </c>
      <c r="G49" s="77">
        <v>0</v>
      </c>
      <c r="H49" s="77">
        <v>86948</v>
      </c>
      <c r="I49" s="77">
        <v>99990</v>
      </c>
      <c r="J49" s="76" t="s">
        <v>83</v>
      </c>
      <c r="K49" s="78"/>
      <c r="L49" s="77">
        <f>F49*K49</f>
        <v>0</v>
      </c>
      <c r="M49" s="77">
        <f>G49*K49</f>
        <v>0</v>
      </c>
      <c r="N49" s="77">
        <f>H49*K49</f>
        <v>0</v>
      </c>
      <c r="O49" s="77">
        <f>I49*K49</f>
        <v>0</v>
      </c>
      <c r="P49" s="79">
        <f>I49*100/F49-100</f>
        <v>30.000650068257158</v>
      </c>
      <c r="Q49" s="79" t="e">
        <f>I49*100/G49-100</f>
        <v>#DIV/0!</v>
      </c>
      <c r="R49" s="79">
        <f>I49*100/H49-100</f>
        <v>14.999769977457788</v>
      </c>
      <c r="S49" s="83" t="s">
        <v>222</v>
      </c>
      <c r="T49" s="83"/>
      <c r="U49" s="81" t="s">
        <v>221</v>
      </c>
      <c r="V49">
        <v>1.47</v>
      </c>
      <c r="W49">
        <v>0.27</v>
      </c>
      <c r="X49">
        <v>0.76</v>
      </c>
      <c r="Y49">
        <v>37</v>
      </c>
    </row>
    <row r="50" spans="2:25" ht="60" customHeight="1">
      <c r="B50" s="82"/>
      <c r="C50" s="75" t="s">
        <v>223</v>
      </c>
      <c r="D50" s="76" t="s">
        <v>218</v>
      </c>
      <c r="E50" s="76" t="s">
        <v>224</v>
      </c>
      <c r="F50" s="77">
        <v>76915</v>
      </c>
      <c r="G50" s="77">
        <v>0</v>
      </c>
      <c r="H50" s="77">
        <v>86948</v>
      </c>
      <c r="I50" s="77">
        <v>99990</v>
      </c>
      <c r="J50" s="76" t="s">
        <v>83</v>
      </c>
      <c r="K50" s="78"/>
      <c r="L50" s="77">
        <f>F50*K50</f>
        <v>0</v>
      </c>
      <c r="M50" s="77">
        <f>G50*K50</f>
        <v>0</v>
      </c>
      <c r="N50" s="77">
        <f>H50*K50</f>
        <v>0</v>
      </c>
      <c r="O50" s="77">
        <f>I50*K50</f>
        <v>0</v>
      </c>
      <c r="P50" s="79">
        <f>I50*100/F50-100</f>
        <v>30.000650068257158</v>
      </c>
      <c r="Q50" s="79" t="e">
        <f>I50*100/G50-100</f>
        <v>#DIV/0!</v>
      </c>
      <c r="R50" s="79">
        <f>I50*100/H50-100</f>
        <v>14.999769977457788</v>
      </c>
      <c r="S50" s="83"/>
      <c r="T50" s="83"/>
      <c r="U50" s="81" t="s">
        <v>225</v>
      </c>
      <c r="V50">
        <v>1.47</v>
      </c>
      <c r="W50">
        <v>0.27</v>
      </c>
      <c r="X50">
        <v>0.76</v>
      </c>
      <c r="Y50">
        <v>37</v>
      </c>
    </row>
    <row r="51" spans="2:25" ht="60" customHeight="1">
      <c r="B51" s="82"/>
      <c r="C51" s="75" t="s">
        <v>226</v>
      </c>
      <c r="D51" s="76" t="s">
        <v>218</v>
      </c>
      <c r="E51" s="76" t="s">
        <v>227</v>
      </c>
      <c r="F51" s="77">
        <v>76915</v>
      </c>
      <c r="G51" s="77">
        <v>0</v>
      </c>
      <c r="H51" s="77">
        <v>86948</v>
      </c>
      <c r="I51" s="77">
        <v>99990</v>
      </c>
      <c r="J51" s="76" t="s">
        <v>62</v>
      </c>
      <c r="K51" s="78"/>
      <c r="L51" s="77">
        <f>F51*K51</f>
        <v>0</v>
      </c>
      <c r="M51" s="77">
        <f>G51*K51</f>
        <v>0</v>
      </c>
      <c r="N51" s="77">
        <f>H51*K51</f>
        <v>0</v>
      </c>
      <c r="O51" s="77">
        <f>I51*K51</f>
        <v>0</v>
      </c>
      <c r="P51" s="79">
        <f>I51*100/F51-100</f>
        <v>30.000650068257158</v>
      </c>
      <c r="Q51" s="79" t="e">
        <f>I51*100/G51-100</f>
        <v>#DIV/0!</v>
      </c>
      <c r="R51" s="79">
        <f>I51*100/H51-100</f>
        <v>14.999769977457788</v>
      </c>
      <c r="S51" s="83"/>
      <c r="T51" s="83"/>
      <c r="U51" s="81" t="s">
        <v>228</v>
      </c>
      <c r="V51">
        <v>1.47</v>
      </c>
      <c r="W51">
        <v>0.27</v>
      </c>
      <c r="X51">
        <v>0.76</v>
      </c>
      <c r="Y51">
        <v>37</v>
      </c>
    </row>
    <row r="52" spans="2:25" ht="60" customHeight="1">
      <c r="B52" s="82"/>
      <c r="C52" s="75" t="s">
        <v>229</v>
      </c>
      <c r="D52" s="76" t="s">
        <v>218</v>
      </c>
      <c r="E52" s="76" t="s">
        <v>230</v>
      </c>
      <c r="F52" s="77">
        <v>76915</v>
      </c>
      <c r="G52" s="77">
        <v>0</v>
      </c>
      <c r="H52" s="77">
        <v>86948</v>
      </c>
      <c r="I52" s="77">
        <v>99990</v>
      </c>
      <c r="J52" s="76" t="s">
        <v>62</v>
      </c>
      <c r="K52" s="78"/>
      <c r="L52" s="77">
        <f>F52*K52</f>
        <v>0</v>
      </c>
      <c r="M52" s="77">
        <f>G52*K52</f>
        <v>0</v>
      </c>
      <c r="N52" s="77">
        <f>H52*K52</f>
        <v>0</v>
      </c>
      <c r="O52" s="77">
        <f>I52*K52</f>
        <v>0</v>
      </c>
      <c r="P52" s="79">
        <f>I52*100/F52-100</f>
        <v>30.000650068257158</v>
      </c>
      <c r="Q52" s="79" t="e">
        <f>I52*100/G52-100</f>
        <v>#DIV/0!</v>
      </c>
      <c r="R52" s="79">
        <f>I52*100/H52-100</f>
        <v>14.999769977457788</v>
      </c>
      <c r="S52" s="83"/>
      <c r="T52" s="83"/>
      <c r="U52" s="81" t="s">
        <v>231</v>
      </c>
      <c r="V52">
        <v>1.47</v>
      </c>
      <c r="W52">
        <v>0.27</v>
      </c>
      <c r="X52">
        <v>0.76</v>
      </c>
      <c r="Y52">
        <v>37</v>
      </c>
    </row>
    <row r="53" spans="2:25" ht="60" customHeight="1">
      <c r="B53" s="82"/>
      <c r="C53" s="75" t="s">
        <v>233</v>
      </c>
      <c r="D53" s="76" t="s">
        <v>232</v>
      </c>
      <c r="E53" s="76" t="s">
        <v>234</v>
      </c>
      <c r="F53" s="77">
        <v>53838</v>
      </c>
      <c r="G53" s="77">
        <v>0</v>
      </c>
      <c r="H53" s="77">
        <v>60861</v>
      </c>
      <c r="I53" s="77">
        <v>69990</v>
      </c>
      <c r="J53" s="76" t="s">
        <v>62</v>
      </c>
      <c r="K53" s="78"/>
      <c r="L53" s="77">
        <f>F53*K53</f>
        <v>0</v>
      </c>
      <c r="M53" s="77">
        <f>G53*K53</f>
        <v>0</v>
      </c>
      <c r="N53" s="77">
        <f>H53*K53</f>
        <v>0</v>
      </c>
      <c r="O53" s="77">
        <f>I53*K53</f>
        <v>0</v>
      </c>
      <c r="P53" s="79">
        <f>I53*100/F53-100</f>
        <v>30.001114454474532</v>
      </c>
      <c r="Q53" s="79" t="e">
        <f>I53*100/G53-100</f>
        <v>#DIV/0!</v>
      </c>
      <c r="R53" s="79">
        <f>I53*100/H53-100</f>
        <v>14.999753536747676</v>
      </c>
      <c r="S53" s="83" t="s">
        <v>236</v>
      </c>
      <c r="T53" s="83"/>
      <c r="U53" s="81" t="s">
        <v>235</v>
      </c>
      <c r="V53">
        <v>0.85</v>
      </c>
      <c r="W53">
        <v>0.38</v>
      </c>
      <c r="X53">
        <v>0.73</v>
      </c>
      <c r="Y53">
        <v>22</v>
      </c>
    </row>
    <row r="54" spans="2:25" ht="60" customHeight="1">
      <c r="B54" s="82"/>
      <c r="C54" s="75" t="s">
        <v>237</v>
      </c>
      <c r="D54" s="76" t="s">
        <v>232</v>
      </c>
      <c r="E54" s="76" t="s">
        <v>238</v>
      </c>
      <c r="F54" s="77">
        <v>53838</v>
      </c>
      <c r="G54" s="77">
        <v>0</v>
      </c>
      <c r="H54" s="77">
        <v>60861</v>
      </c>
      <c r="I54" s="77">
        <v>69990</v>
      </c>
      <c r="J54" s="76" t="s">
        <v>62</v>
      </c>
      <c r="K54" s="78"/>
      <c r="L54" s="77">
        <f>F54*K54</f>
        <v>0</v>
      </c>
      <c r="M54" s="77">
        <f>G54*K54</f>
        <v>0</v>
      </c>
      <c r="N54" s="77">
        <f>H54*K54</f>
        <v>0</v>
      </c>
      <c r="O54" s="77">
        <f>I54*K54</f>
        <v>0</v>
      </c>
      <c r="P54" s="79">
        <f>I54*100/F54-100</f>
        <v>30.001114454474532</v>
      </c>
      <c r="Q54" s="79" t="e">
        <f>I54*100/G54-100</f>
        <v>#DIV/0!</v>
      </c>
      <c r="R54" s="79">
        <f>I54*100/H54-100</f>
        <v>14.999753536747676</v>
      </c>
      <c r="S54" s="83"/>
      <c r="T54" s="83"/>
      <c r="U54" s="81" t="s">
        <v>239</v>
      </c>
      <c r="V54">
        <v>0.85</v>
      </c>
      <c r="W54">
        <v>0.38</v>
      </c>
      <c r="X54">
        <v>0.73</v>
      </c>
      <c r="Y54">
        <v>22</v>
      </c>
    </row>
    <row r="55" spans="2:25" ht="60" customHeight="1">
      <c r="B55" s="82"/>
      <c r="C55" s="75" t="s">
        <v>240</v>
      </c>
      <c r="D55" s="76" t="s">
        <v>232</v>
      </c>
      <c r="E55" s="76" t="s">
        <v>241</v>
      </c>
      <c r="F55" s="77">
        <v>53838</v>
      </c>
      <c r="G55" s="77">
        <v>0</v>
      </c>
      <c r="H55" s="77">
        <v>60861</v>
      </c>
      <c r="I55" s="77">
        <v>69990</v>
      </c>
      <c r="J55" s="76" t="s">
        <v>62</v>
      </c>
      <c r="K55" s="78"/>
      <c r="L55" s="77">
        <f>F55*K55</f>
        <v>0</v>
      </c>
      <c r="M55" s="77">
        <f>G55*K55</f>
        <v>0</v>
      </c>
      <c r="N55" s="77">
        <f>H55*K55</f>
        <v>0</v>
      </c>
      <c r="O55" s="77">
        <f>I55*K55</f>
        <v>0</v>
      </c>
      <c r="P55" s="79">
        <f>I55*100/F55-100</f>
        <v>30.001114454474532</v>
      </c>
      <c r="Q55" s="79" t="e">
        <f>I55*100/G55-100</f>
        <v>#DIV/0!</v>
      </c>
      <c r="R55" s="79">
        <f>I55*100/H55-100</f>
        <v>14.999753536747676</v>
      </c>
      <c r="S55" s="83"/>
      <c r="T55" s="83"/>
      <c r="U55" s="81" t="s">
        <v>242</v>
      </c>
      <c r="V55">
        <v>0.85</v>
      </c>
      <c r="W55">
        <v>0.38</v>
      </c>
      <c r="X55">
        <v>0.73</v>
      </c>
      <c r="Y55">
        <v>22</v>
      </c>
    </row>
    <row r="56" spans="2:25" ht="60" customHeight="1">
      <c r="B56" s="82"/>
      <c r="C56" s="75" t="s">
        <v>244</v>
      </c>
      <c r="D56" s="76" t="s">
        <v>243</v>
      </c>
      <c r="E56" s="76" t="s">
        <v>245</v>
      </c>
      <c r="F56" s="77">
        <v>66146</v>
      </c>
      <c r="G56" s="77">
        <v>0</v>
      </c>
      <c r="H56" s="77">
        <v>74774</v>
      </c>
      <c r="I56" s="77">
        <v>85990</v>
      </c>
      <c r="J56" s="76" t="s">
        <v>62</v>
      </c>
      <c r="K56" s="78"/>
      <c r="L56" s="77">
        <f>F56*K56</f>
        <v>0</v>
      </c>
      <c r="M56" s="77">
        <f>G56*K56</f>
        <v>0</v>
      </c>
      <c r="N56" s="77">
        <f>H56*K56</f>
        <v>0</v>
      </c>
      <c r="O56" s="77">
        <f>I56*K56</f>
        <v>0</v>
      </c>
      <c r="P56" s="79">
        <f>I56*100/F56-100</f>
        <v>30.000302361442863</v>
      </c>
      <c r="Q56" s="79" t="e">
        <f>I56*100/G56-100</f>
        <v>#DIV/0!</v>
      </c>
      <c r="R56" s="79">
        <f>I56*100/H56-100</f>
        <v>14.999866263674534</v>
      </c>
      <c r="S56" s="83" t="s">
        <v>247</v>
      </c>
      <c r="T56" s="83"/>
      <c r="U56" s="81" t="s">
        <v>246</v>
      </c>
      <c r="V56">
        <v>0.85</v>
      </c>
      <c r="W56">
        <v>0.38</v>
      </c>
      <c r="X56">
        <v>0.74</v>
      </c>
      <c r="Y56">
        <v>24</v>
      </c>
    </row>
    <row r="57" spans="2:25" ht="60" customHeight="1">
      <c r="B57" s="82"/>
      <c r="C57" s="75" t="s">
        <v>248</v>
      </c>
      <c r="D57" s="76" t="s">
        <v>243</v>
      </c>
      <c r="E57" s="76" t="s">
        <v>249</v>
      </c>
      <c r="F57" s="77">
        <v>66146</v>
      </c>
      <c r="G57" s="77">
        <v>0</v>
      </c>
      <c r="H57" s="77">
        <v>74774</v>
      </c>
      <c r="I57" s="77">
        <v>85990</v>
      </c>
      <c r="J57" s="76" t="s">
        <v>62</v>
      </c>
      <c r="K57" s="78"/>
      <c r="L57" s="77">
        <f>F57*K57</f>
        <v>0</v>
      </c>
      <c r="M57" s="77">
        <f>G57*K57</f>
        <v>0</v>
      </c>
      <c r="N57" s="77">
        <f>H57*K57</f>
        <v>0</v>
      </c>
      <c r="O57" s="77">
        <f>I57*K57</f>
        <v>0</v>
      </c>
      <c r="P57" s="79">
        <f>I57*100/F57-100</f>
        <v>30.000302361442863</v>
      </c>
      <c r="Q57" s="79" t="e">
        <f>I57*100/G57-100</f>
        <v>#DIV/0!</v>
      </c>
      <c r="R57" s="79">
        <f>I57*100/H57-100</f>
        <v>14.999866263674534</v>
      </c>
      <c r="S57" s="83"/>
      <c r="T57" s="83"/>
      <c r="U57" s="81" t="s">
        <v>250</v>
      </c>
      <c r="V57">
        <v>0.85</v>
      </c>
      <c r="W57">
        <v>0.38</v>
      </c>
      <c r="X57">
        <v>0.74</v>
      </c>
      <c r="Y57">
        <v>24</v>
      </c>
    </row>
    <row r="58" spans="2:25" ht="60" customHeight="1">
      <c r="B58" s="82"/>
      <c r="C58" s="75" t="s">
        <v>251</v>
      </c>
      <c r="D58" s="76" t="s">
        <v>243</v>
      </c>
      <c r="E58" s="76" t="s">
        <v>252</v>
      </c>
      <c r="F58" s="77">
        <v>66146</v>
      </c>
      <c r="G58" s="77">
        <v>0</v>
      </c>
      <c r="H58" s="77">
        <v>74774</v>
      </c>
      <c r="I58" s="77">
        <v>85990</v>
      </c>
      <c r="J58" s="76" t="s">
        <v>62</v>
      </c>
      <c r="K58" s="78"/>
      <c r="L58" s="77">
        <f>F58*K58</f>
        <v>0</v>
      </c>
      <c r="M58" s="77">
        <f>G58*K58</f>
        <v>0</v>
      </c>
      <c r="N58" s="77">
        <f>H58*K58</f>
        <v>0</v>
      </c>
      <c r="O58" s="77">
        <f>I58*K58</f>
        <v>0</v>
      </c>
      <c r="P58" s="79">
        <f>I58*100/F58-100</f>
        <v>30.000302361442863</v>
      </c>
      <c r="Q58" s="79" t="e">
        <f>I58*100/G58-100</f>
        <v>#DIV/0!</v>
      </c>
      <c r="R58" s="79">
        <f>I58*100/H58-100</f>
        <v>14.999866263674534</v>
      </c>
      <c r="S58" s="83"/>
      <c r="T58" s="83"/>
      <c r="U58" s="81" t="s">
        <v>253</v>
      </c>
      <c r="V58">
        <v>0.85</v>
      </c>
      <c r="W58">
        <v>0.38</v>
      </c>
      <c r="X58">
        <v>0.74</v>
      </c>
      <c r="Y58">
        <v>24</v>
      </c>
    </row>
    <row r="59" spans="2:25" ht="60" customHeight="1">
      <c r="B59" s="82"/>
      <c r="C59" s="75" t="s">
        <v>255</v>
      </c>
      <c r="D59" s="76" t="s">
        <v>254</v>
      </c>
      <c r="E59" s="76" t="s">
        <v>256</v>
      </c>
      <c r="F59" s="77">
        <v>69223</v>
      </c>
      <c r="G59" s="77">
        <v>0</v>
      </c>
      <c r="H59" s="77">
        <v>78252</v>
      </c>
      <c r="I59" s="77">
        <v>89990</v>
      </c>
      <c r="J59" s="76" t="s">
        <v>62</v>
      </c>
      <c r="K59" s="78"/>
      <c r="L59" s="77">
        <f>F59*K59</f>
        <v>0</v>
      </c>
      <c r="M59" s="77">
        <f>G59*K59</f>
        <v>0</v>
      </c>
      <c r="N59" s="77">
        <f>H59*K59</f>
        <v>0</v>
      </c>
      <c r="O59" s="77">
        <f>I59*K59</f>
        <v>0</v>
      </c>
      <c r="P59" s="79">
        <f>I59*100/F59-100</f>
        <v>30.000144460656145</v>
      </c>
      <c r="Q59" s="79" t="e">
        <f>I59*100/G59-100</f>
        <v>#DIV/0!</v>
      </c>
      <c r="R59" s="79">
        <f>I59*100/H59-100</f>
        <v>15.000255584521796</v>
      </c>
      <c r="S59" s="83" t="s">
        <v>258</v>
      </c>
      <c r="T59" s="83"/>
      <c r="U59" s="81" t="s">
        <v>257</v>
      </c>
      <c r="V59">
        <v>0.85</v>
      </c>
      <c r="W59">
        <v>0.38</v>
      </c>
      <c r="X59">
        <v>0.74</v>
      </c>
      <c r="Y59">
        <v>25</v>
      </c>
    </row>
    <row r="60" spans="2:25" ht="60" customHeight="1">
      <c r="B60" s="82"/>
      <c r="C60" s="75" t="s">
        <v>259</v>
      </c>
      <c r="D60" s="76" t="s">
        <v>254</v>
      </c>
      <c r="E60" s="76" t="s">
        <v>260</v>
      </c>
      <c r="F60" s="77">
        <v>69223</v>
      </c>
      <c r="G60" s="77">
        <v>0</v>
      </c>
      <c r="H60" s="77">
        <v>78252</v>
      </c>
      <c r="I60" s="77">
        <v>89990</v>
      </c>
      <c r="J60" s="76" t="s">
        <v>62</v>
      </c>
      <c r="K60" s="78"/>
      <c r="L60" s="77">
        <f>F60*K60</f>
        <v>0</v>
      </c>
      <c r="M60" s="77">
        <f>G60*K60</f>
        <v>0</v>
      </c>
      <c r="N60" s="77">
        <f>H60*K60</f>
        <v>0</v>
      </c>
      <c r="O60" s="77">
        <f>I60*K60</f>
        <v>0</v>
      </c>
      <c r="P60" s="79">
        <f>I60*100/F60-100</f>
        <v>30.000144460656145</v>
      </c>
      <c r="Q60" s="79" t="e">
        <f>I60*100/G60-100</f>
        <v>#DIV/0!</v>
      </c>
      <c r="R60" s="79">
        <f>I60*100/H60-100</f>
        <v>15.000255584521796</v>
      </c>
      <c r="S60" s="83"/>
      <c r="T60" s="83"/>
      <c r="U60" s="81" t="s">
        <v>261</v>
      </c>
      <c r="V60">
        <v>0.85</v>
      </c>
      <c r="W60">
        <v>0.38</v>
      </c>
      <c r="X60">
        <v>0.74</v>
      </c>
      <c r="Y60">
        <v>25</v>
      </c>
    </row>
    <row r="61" spans="2:25" ht="60" customHeight="1">
      <c r="B61" s="82"/>
      <c r="C61" s="75" t="s">
        <v>263</v>
      </c>
      <c r="D61" s="76" t="s">
        <v>262</v>
      </c>
      <c r="E61" s="76" t="s">
        <v>264</v>
      </c>
      <c r="F61" s="77">
        <v>56146</v>
      </c>
      <c r="G61" s="77">
        <v>0</v>
      </c>
      <c r="H61" s="77">
        <v>63470</v>
      </c>
      <c r="I61" s="77">
        <v>72990</v>
      </c>
      <c r="J61" s="76" t="s">
        <v>83</v>
      </c>
      <c r="K61" s="78"/>
      <c r="L61" s="77">
        <f>F61*K61</f>
        <v>0</v>
      </c>
      <c r="M61" s="77">
        <f>G61*K61</f>
        <v>0</v>
      </c>
      <c r="N61" s="77">
        <f>H61*K61</f>
        <v>0</v>
      </c>
      <c r="O61" s="77">
        <f>I61*K61</f>
        <v>0</v>
      </c>
      <c r="P61" s="79">
        <f>I61*100/F61-100</f>
        <v>30.000356214155943</v>
      </c>
      <c r="Q61" s="79" t="e">
        <f>I61*100/G61-100</f>
        <v>#DIV/0!</v>
      </c>
      <c r="R61" s="79">
        <f>I61*100/H61-100</f>
        <v>14.999212226248616</v>
      </c>
      <c r="S61" s="83" t="s">
        <v>266</v>
      </c>
      <c r="T61" s="83"/>
      <c r="U61" s="81" t="s">
        <v>265</v>
      </c>
      <c r="V61">
        <v>1.5</v>
      </c>
      <c r="W61">
        <v>0.23</v>
      </c>
      <c r="X61">
        <v>0.8</v>
      </c>
      <c r="Y61">
        <v>28</v>
      </c>
    </row>
    <row r="62" spans="2:25" ht="60" customHeight="1">
      <c r="B62" s="82"/>
      <c r="C62" s="75" t="s">
        <v>267</v>
      </c>
      <c r="D62" s="76" t="s">
        <v>262</v>
      </c>
      <c r="E62" s="76" t="s">
        <v>268</v>
      </c>
      <c r="F62" s="77">
        <v>56146</v>
      </c>
      <c r="G62" s="77">
        <v>0</v>
      </c>
      <c r="H62" s="77">
        <v>63470</v>
      </c>
      <c r="I62" s="77">
        <v>72990</v>
      </c>
      <c r="J62" s="76" t="s">
        <v>62</v>
      </c>
      <c r="K62" s="78"/>
      <c r="L62" s="77">
        <f>F62*K62</f>
        <v>0</v>
      </c>
      <c r="M62" s="77">
        <f>G62*K62</f>
        <v>0</v>
      </c>
      <c r="N62" s="77">
        <f>H62*K62</f>
        <v>0</v>
      </c>
      <c r="O62" s="77">
        <f>I62*K62</f>
        <v>0</v>
      </c>
      <c r="P62" s="79">
        <f>I62*100/F62-100</f>
        <v>30.000356214155943</v>
      </c>
      <c r="Q62" s="79" t="e">
        <f>I62*100/G62-100</f>
        <v>#DIV/0!</v>
      </c>
      <c r="R62" s="79">
        <f>I62*100/H62-100</f>
        <v>14.999212226248616</v>
      </c>
      <c r="S62" s="83"/>
      <c r="T62" s="83"/>
      <c r="U62" s="81" t="s">
        <v>269</v>
      </c>
      <c r="V62">
        <v>1.5</v>
      </c>
      <c r="W62">
        <v>0.23</v>
      </c>
      <c r="X62">
        <v>0.8</v>
      </c>
      <c r="Y62">
        <v>28</v>
      </c>
    </row>
    <row r="63" spans="2:25" ht="60" customHeight="1">
      <c r="B63" s="82"/>
      <c r="C63" s="75" t="s">
        <v>270</v>
      </c>
      <c r="D63" s="76" t="s">
        <v>262</v>
      </c>
      <c r="E63" s="76" t="s">
        <v>271</v>
      </c>
      <c r="F63" s="77">
        <v>56146</v>
      </c>
      <c r="G63" s="77">
        <v>0</v>
      </c>
      <c r="H63" s="77">
        <v>63470</v>
      </c>
      <c r="I63" s="77">
        <v>72990</v>
      </c>
      <c r="J63" s="76" t="s">
        <v>62</v>
      </c>
      <c r="K63" s="78"/>
      <c r="L63" s="77">
        <f>F63*K63</f>
        <v>0</v>
      </c>
      <c r="M63" s="77">
        <f>G63*K63</f>
        <v>0</v>
      </c>
      <c r="N63" s="77">
        <f>H63*K63</f>
        <v>0</v>
      </c>
      <c r="O63" s="77">
        <f>I63*K63</f>
        <v>0</v>
      </c>
      <c r="P63" s="79">
        <f>I63*100/F63-100</f>
        <v>30.000356214155943</v>
      </c>
      <c r="Q63" s="79" t="e">
        <f>I63*100/G63-100</f>
        <v>#DIV/0!</v>
      </c>
      <c r="R63" s="79">
        <f>I63*100/H63-100</f>
        <v>14.999212226248616</v>
      </c>
      <c r="S63" s="83"/>
      <c r="T63" s="83"/>
      <c r="U63" s="81" t="s">
        <v>272</v>
      </c>
      <c r="V63">
        <v>1.5</v>
      </c>
      <c r="W63">
        <v>0.23</v>
      </c>
      <c r="X63">
        <v>0.8</v>
      </c>
      <c r="Y63">
        <v>28</v>
      </c>
    </row>
    <row r="64" spans="2:25" ht="60" customHeight="1">
      <c r="B64" s="82"/>
      <c r="C64" s="75" t="s">
        <v>274</v>
      </c>
      <c r="D64" s="76" t="s">
        <v>273</v>
      </c>
      <c r="E64" s="76" t="s">
        <v>275</v>
      </c>
      <c r="F64" s="77">
        <v>73069</v>
      </c>
      <c r="G64" s="77">
        <v>0</v>
      </c>
      <c r="H64" s="77">
        <v>82600</v>
      </c>
      <c r="I64" s="77">
        <v>94990</v>
      </c>
      <c r="J64" s="76" t="s">
        <v>62</v>
      </c>
      <c r="K64" s="78"/>
      <c r="L64" s="77">
        <f>F64*K64</f>
        <v>0</v>
      </c>
      <c r="M64" s="77">
        <f>G64*K64</f>
        <v>0</v>
      </c>
      <c r="N64" s="77">
        <f>H64*K64</f>
        <v>0</v>
      </c>
      <c r="O64" s="77">
        <f>I64*K64</f>
        <v>0</v>
      </c>
      <c r="P64" s="79">
        <f>I64*100/F64-100</f>
        <v>30.000410570830297</v>
      </c>
      <c r="Q64" s="79" t="e">
        <f>I64*100/G64-100</f>
        <v>#DIV/0!</v>
      </c>
      <c r="R64" s="79">
        <f>I64*100/H64-100</f>
        <v>15</v>
      </c>
      <c r="S64" s="83" t="s">
        <v>277</v>
      </c>
      <c r="T64" s="83"/>
      <c r="U64" s="81" t="s">
        <v>276</v>
      </c>
      <c r="V64">
        <v>0</v>
      </c>
      <c r="W64">
        <v>0</v>
      </c>
      <c r="X64">
        <v>0</v>
      </c>
      <c r="Y64">
        <v>30.5</v>
      </c>
    </row>
    <row r="65" spans="2:25" ht="60" customHeight="1">
      <c r="B65" s="82"/>
      <c r="C65" s="75" t="s">
        <v>278</v>
      </c>
      <c r="D65" s="76" t="s">
        <v>273</v>
      </c>
      <c r="E65" s="76" t="s">
        <v>279</v>
      </c>
      <c r="F65" s="77">
        <v>73069</v>
      </c>
      <c r="G65" s="77">
        <v>0</v>
      </c>
      <c r="H65" s="77">
        <v>82600</v>
      </c>
      <c r="I65" s="77">
        <v>94990</v>
      </c>
      <c r="J65" s="76" t="s">
        <v>62</v>
      </c>
      <c r="K65" s="78"/>
      <c r="L65" s="77">
        <f>F65*K65</f>
        <v>0</v>
      </c>
      <c r="M65" s="77">
        <f>G65*K65</f>
        <v>0</v>
      </c>
      <c r="N65" s="77">
        <f>H65*K65</f>
        <v>0</v>
      </c>
      <c r="O65" s="77">
        <f>I65*K65</f>
        <v>0</v>
      </c>
      <c r="P65" s="79">
        <f>I65*100/F65-100</f>
        <v>30.000410570830297</v>
      </c>
      <c r="Q65" s="79" t="e">
        <f>I65*100/G65-100</f>
        <v>#DIV/0!</v>
      </c>
      <c r="R65" s="79">
        <f>I65*100/H65-100</f>
        <v>15</v>
      </c>
      <c r="S65" s="83"/>
      <c r="T65" s="83"/>
      <c r="U65" s="81" t="s">
        <v>280</v>
      </c>
      <c r="V65">
        <v>0</v>
      </c>
      <c r="W65">
        <v>0</v>
      </c>
      <c r="X65">
        <v>0</v>
      </c>
      <c r="Y65">
        <v>30.5</v>
      </c>
    </row>
    <row r="66" spans="2:25" ht="60" customHeight="1">
      <c r="B66" s="82"/>
      <c r="C66" s="75" t="s">
        <v>281</v>
      </c>
      <c r="D66" s="76" t="s">
        <v>273</v>
      </c>
      <c r="E66" s="76" t="s">
        <v>282</v>
      </c>
      <c r="F66" s="77">
        <v>73069</v>
      </c>
      <c r="G66" s="77">
        <v>0</v>
      </c>
      <c r="H66" s="77">
        <v>82600</v>
      </c>
      <c r="I66" s="77">
        <v>94990</v>
      </c>
      <c r="J66" s="76" t="s">
        <v>62</v>
      </c>
      <c r="K66" s="78"/>
      <c r="L66" s="77">
        <f>F66*K66</f>
        <v>0</v>
      </c>
      <c r="M66" s="77">
        <f>G66*K66</f>
        <v>0</v>
      </c>
      <c r="N66" s="77">
        <f>H66*K66</f>
        <v>0</v>
      </c>
      <c r="O66" s="77">
        <f>I66*K66</f>
        <v>0</v>
      </c>
      <c r="P66" s="79">
        <f>I66*100/F66-100</f>
        <v>30.000410570830297</v>
      </c>
      <c r="Q66" s="79" t="e">
        <f>I66*100/G66-100</f>
        <v>#DIV/0!</v>
      </c>
      <c r="R66" s="79">
        <f>I66*100/H66-100</f>
        <v>15</v>
      </c>
      <c r="S66" s="83"/>
      <c r="T66" s="83"/>
      <c r="U66" s="81" t="s">
        <v>283</v>
      </c>
      <c r="V66">
        <v>0</v>
      </c>
      <c r="W66">
        <v>0</v>
      </c>
      <c r="X66">
        <v>0</v>
      </c>
      <c r="Y66">
        <v>30.5</v>
      </c>
    </row>
    <row r="67" spans="2:25" ht="60" customHeight="1">
      <c r="B67" s="82"/>
      <c r="C67" s="75" t="s">
        <v>284</v>
      </c>
      <c r="D67" s="76" t="s">
        <v>273</v>
      </c>
      <c r="E67" s="76" t="s">
        <v>285</v>
      </c>
      <c r="F67" s="77">
        <v>73069</v>
      </c>
      <c r="G67" s="77">
        <v>0</v>
      </c>
      <c r="H67" s="77">
        <v>82600</v>
      </c>
      <c r="I67" s="77">
        <v>94990</v>
      </c>
      <c r="J67" s="76" t="s">
        <v>62</v>
      </c>
      <c r="K67" s="78"/>
      <c r="L67" s="77">
        <f>F67*K67</f>
        <v>0</v>
      </c>
      <c r="M67" s="77">
        <f>G67*K67</f>
        <v>0</v>
      </c>
      <c r="N67" s="77">
        <f>H67*K67</f>
        <v>0</v>
      </c>
      <c r="O67" s="77">
        <f>I67*K67</f>
        <v>0</v>
      </c>
      <c r="P67" s="79">
        <f>I67*100/F67-100</f>
        <v>30.000410570830297</v>
      </c>
      <c r="Q67" s="79" t="e">
        <f>I67*100/G67-100</f>
        <v>#DIV/0!</v>
      </c>
      <c r="R67" s="79">
        <f>I67*100/H67-100</f>
        <v>15</v>
      </c>
      <c r="S67" s="83"/>
      <c r="T67" s="83"/>
      <c r="U67" s="81" t="s">
        <v>286</v>
      </c>
      <c r="V67">
        <v>0</v>
      </c>
      <c r="W67">
        <v>0</v>
      </c>
      <c r="X67">
        <v>0</v>
      </c>
      <c r="Y67">
        <v>30.5</v>
      </c>
    </row>
    <row r="68" spans="2:25" ht="60" customHeight="1">
      <c r="B68" s="82"/>
      <c r="C68" s="75" t="s">
        <v>288</v>
      </c>
      <c r="D68" s="76" t="s">
        <v>287</v>
      </c>
      <c r="E68" s="76" t="s">
        <v>289</v>
      </c>
      <c r="F68" s="77">
        <v>80762</v>
      </c>
      <c r="G68" s="77">
        <v>0</v>
      </c>
      <c r="H68" s="77">
        <v>91296</v>
      </c>
      <c r="I68" s="77">
        <v>104990</v>
      </c>
      <c r="J68" s="76" t="s">
        <v>62</v>
      </c>
      <c r="K68" s="78"/>
      <c r="L68" s="77">
        <f>F68*K68</f>
        <v>0</v>
      </c>
      <c r="M68" s="77">
        <f>G68*K68</f>
        <v>0</v>
      </c>
      <c r="N68" s="77">
        <f>H68*K68</f>
        <v>0</v>
      </c>
      <c r="O68" s="77">
        <f>I68*K68</f>
        <v>0</v>
      </c>
      <c r="P68" s="79">
        <f>I68*100/F68-100</f>
        <v>29.999257076347789</v>
      </c>
      <c r="Q68" s="79" t="e">
        <f>I68*100/G68-100</f>
        <v>#DIV/0!</v>
      </c>
      <c r="R68" s="79">
        <f>I68*100/H68-100</f>
        <v>14.999561864703821</v>
      </c>
      <c r="S68" s="83" t="s">
        <v>291</v>
      </c>
      <c r="T68" s="83"/>
      <c r="U68" s="81" t="s">
        <v>290</v>
      </c>
      <c r="V68">
        <v>1.01</v>
      </c>
      <c r="W68">
        <v>0.45</v>
      </c>
      <c r="X68">
        <v>0.73</v>
      </c>
      <c r="Y68">
        <v>31.5</v>
      </c>
    </row>
    <row r="69" spans="2:25" ht="60" customHeight="1">
      <c r="B69" s="82"/>
      <c r="C69" s="75" t="s">
        <v>292</v>
      </c>
      <c r="D69" s="76" t="s">
        <v>287</v>
      </c>
      <c r="E69" s="76" t="s">
        <v>293</v>
      </c>
      <c r="F69" s="77">
        <v>80762</v>
      </c>
      <c r="G69" s="77">
        <v>0</v>
      </c>
      <c r="H69" s="77">
        <v>91296</v>
      </c>
      <c r="I69" s="77">
        <v>104990</v>
      </c>
      <c r="J69" s="76" t="s">
        <v>62</v>
      </c>
      <c r="K69" s="78"/>
      <c r="L69" s="77">
        <f>F69*K69</f>
        <v>0</v>
      </c>
      <c r="M69" s="77">
        <f>G69*K69</f>
        <v>0</v>
      </c>
      <c r="N69" s="77">
        <f>H69*K69</f>
        <v>0</v>
      </c>
      <c r="O69" s="77">
        <f>I69*K69</f>
        <v>0</v>
      </c>
      <c r="P69" s="79">
        <f>I69*100/F69-100</f>
        <v>29.999257076347789</v>
      </c>
      <c r="Q69" s="79" t="e">
        <f>I69*100/G69-100</f>
        <v>#DIV/0!</v>
      </c>
      <c r="R69" s="79">
        <f>I69*100/H69-100</f>
        <v>14.999561864703821</v>
      </c>
      <c r="S69" s="83"/>
      <c r="T69" s="83"/>
      <c r="U69" s="81" t="s">
        <v>294</v>
      </c>
      <c r="V69">
        <v>1.01</v>
      </c>
      <c r="W69">
        <v>0.45</v>
      </c>
      <c r="X69">
        <v>0.73</v>
      </c>
      <c r="Y69">
        <v>31.5</v>
      </c>
    </row>
    <row r="70" spans="2:25" ht="60" customHeight="1">
      <c r="B70" s="82"/>
      <c r="C70" s="75" t="s">
        <v>295</v>
      </c>
      <c r="D70" s="76" t="s">
        <v>287</v>
      </c>
      <c r="E70" s="76" t="s">
        <v>296</v>
      </c>
      <c r="F70" s="77">
        <v>80762</v>
      </c>
      <c r="G70" s="77">
        <v>0</v>
      </c>
      <c r="H70" s="77">
        <v>91296</v>
      </c>
      <c r="I70" s="77">
        <v>104990</v>
      </c>
      <c r="J70" s="76" t="s">
        <v>62</v>
      </c>
      <c r="K70" s="78"/>
      <c r="L70" s="77">
        <f>F70*K70</f>
        <v>0</v>
      </c>
      <c r="M70" s="77">
        <f>G70*K70</f>
        <v>0</v>
      </c>
      <c r="N70" s="77">
        <f>H70*K70</f>
        <v>0</v>
      </c>
      <c r="O70" s="77">
        <f>I70*K70</f>
        <v>0</v>
      </c>
      <c r="P70" s="79">
        <f>I70*100/F70-100</f>
        <v>29.999257076347789</v>
      </c>
      <c r="Q70" s="79" t="e">
        <f>I70*100/G70-100</f>
        <v>#DIV/0!</v>
      </c>
      <c r="R70" s="79">
        <f>I70*100/H70-100</f>
        <v>14.999561864703821</v>
      </c>
      <c r="S70" s="83"/>
      <c r="T70" s="83"/>
      <c r="U70" s="81" t="s">
        <v>297</v>
      </c>
      <c r="V70">
        <v>1.01</v>
      </c>
      <c r="W70">
        <v>0.45</v>
      </c>
      <c r="X70">
        <v>0.73</v>
      </c>
      <c r="Y70">
        <v>31.5</v>
      </c>
    </row>
    <row r="71" spans="2:25" ht="60" customHeight="1">
      <c r="B71" s="82"/>
      <c r="C71" s="75" t="s">
        <v>298</v>
      </c>
      <c r="D71" s="76" t="s">
        <v>287</v>
      </c>
      <c r="E71" s="76" t="s">
        <v>299</v>
      </c>
      <c r="F71" s="77">
        <v>80762</v>
      </c>
      <c r="G71" s="77">
        <v>0</v>
      </c>
      <c r="H71" s="77">
        <v>91296</v>
      </c>
      <c r="I71" s="77">
        <v>104990</v>
      </c>
      <c r="J71" s="76" t="s">
        <v>62</v>
      </c>
      <c r="K71" s="78"/>
      <c r="L71" s="77">
        <f>F71*K71</f>
        <v>0</v>
      </c>
      <c r="M71" s="77">
        <f>G71*K71</f>
        <v>0</v>
      </c>
      <c r="N71" s="77">
        <f>H71*K71</f>
        <v>0</v>
      </c>
      <c r="O71" s="77">
        <f>I71*K71</f>
        <v>0</v>
      </c>
      <c r="P71" s="79">
        <f>I71*100/F71-100</f>
        <v>29.999257076347789</v>
      </c>
      <c r="Q71" s="79" t="e">
        <f>I71*100/G71-100</f>
        <v>#DIV/0!</v>
      </c>
      <c r="R71" s="79">
        <f>I71*100/H71-100</f>
        <v>14.999561864703821</v>
      </c>
      <c r="S71" s="83"/>
      <c r="T71" s="83"/>
      <c r="U71" s="81" t="s">
        <v>300</v>
      </c>
      <c r="V71">
        <v>1.01</v>
      </c>
      <c r="W71">
        <v>0.45</v>
      </c>
      <c r="X71">
        <v>0.73</v>
      </c>
      <c r="Y71">
        <v>31.5</v>
      </c>
    </row>
    <row r="72" spans="2:25" ht="60" customHeight="1">
      <c r="B72" s="82"/>
      <c r="C72" s="75" t="s">
        <v>302</v>
      </c>
      <c r="D72" s="76" t="s">
        <v>301</v>
      </c>
      <c r="E72" s="76" t="s">
        <v>303</v>
      </c>
      <c r="F72" s="77">
        <v>88454</v>
      </c>
      <c r="G72" s="77">
        <v>0</v>
      </c>
      <c r="H72" s="77">
        <v>99991</v>
      </c>
      <c r="I72" s="77">
        <v>114990</v>
      </c>
      <c r="J72" s="76" t="s">
        <v>83</v>
      </c>
      <c r="K72" s="78"/>
      <c r="L72" s="77">
        <f>F72*K72</f>
        <v>0</v>
      </c>
      <c r="M72" s="77">
        <f>G72*K72</f>
        <v>0</v>
      </c>
      <c r="N72" s="77">
        <f>H72*K72</f>
        <v>0</v>
      </c>
      <c r="O72" s="77">
        <f>I72*K72</f>
        <v>0</v>
      </c>
      <c r="P72" s="79">
        <f>I72*100/F72-100</f>
        <v>29.999773893775284</v>
      </c>
      <c r="Q72" s="79" t="e">
        <f>I72*100/G72-100</f>
        <v>#DIV/0!</v>
      </c>
      <c r="R72" s="79">
        <f>I72*100/H72-100</f>
        <v>15.000350031502833</v>
      </c>
      <c r="S72" s="83" t="s">
        <v>305</v>
      </c>
      <c r="T72" s="83"/>
      <c r="U72" s="81" t="s">
        <v>304</v>
      </c>
      <c r="V72">
        <v>0</v>
      </c>
      <c r="W72">
        <v>0</v>
      </c>
      <c r="X72">
        <v>0</v>
      </c>
      <c r="Y72">
        <v>31.5</v>
      </c>
    </row>
    <row r="73" spans="2:25" ht="60" customHeight="1">
      <c r="B73" s="82"/>
      <c r="C73" s="75" t="s">
        <v>306</v>
      </c>
      <c r="D73" s="76" t="s">
        <v>301</v>
      </c>
      <c r="E73" s="76" t="s">
        <v>307</v>
      </c>
      <c r="F73" s="77">
        <v>88454</v>
      </c>
      <c r="G73" s="77">
        <v>0</v>
      </c>
      <c r="H73" s="77">
        <v>99991</v>
      </c>
      <c r="I73" s="77">
        <v>114990</v>
      </c>
      <c r="J73" s="76" t="s">
        <v>83</v>
      </c>
      <c r="K73" s="78"/>
      <c r="L73" s="77">
        <f>F73*K73</f>
        <v>0</v>
      </c>
      <c r="M73" s="77">
        <f>G73*K73</f>
        <v>0</v>
      </c>
      <c r="N73" s="77">
        <f>H73*K73</f>
        <v>0</v>
      </c>
      <c r="O73" s="77">
        <f>I73*K73</f>
        <v>0</v>
      </c>
      <c r="P73" s="79">
        <f>I73*100/F73-100</f>
        <v>29.999773893775284</v>
      </c>
      <c r="Q73" s="79" t="e">
        <f>I73*100/G73-100</f>
        <v>#DIV/0!</v>
      </c>
      <c r="R73" s="79">
        <f>I73*100/H73-100</f>
        <v>15.000350031502833</v>
      </c>
      <c r="S73" s="83"/>
      <c r="T73" s="83"/>
      <c r="U73" s="81" t="s">
        <v>308</v>
      </c>
      <c r="V73">
        <v>0</v>
      </c>
      <c r="W73">
        <v>0</v>
      </c>
      <c r="X73">
        <v>0</v>
      </c>
      <c r="Y73">
        <v>31.5</v>
      </c>
    </row>
    <row r="74" spans="2:25" ht="60" customHeight="1">
      <c r="B74" s="82"/>
      <c r="C74" s="75" t="s">
        <v>309</v>
      </c>
      <c r="D74" s="76" t="s">
        <v>301</v>
      </c>
      <c r="E74" s="76" t="s">
        <v>310</v>
      </c>
      <c r="F74" s="77">
        <v>88454</v>
      </c>
      <c r="G74" s="77">
        <v>0</v>
      </c>
      <c r="H74" s="77">
        <v>99991</v>
      </c>
      <c r="I74" s="77">
        <v>114990</v>
      </c>
      <c r="J74" s="76" t="s">
        <v>83</v>
      </c>
      <c r="K74" s="78"/>
      <c r="L74" s="77">
        <f>F74*K74</f>
        <v>0</v>
      </c>
      <c r="M74" s="77">
        <f>G74*K74</f>
        <v>0</v>
      </c>
      <c r="N74" s="77">
        <f>H74*K74</f>
        <v>0</v>
      </c>
      <c r="O74" s="77">
        <f>I74*K74</f>
        <v>0</v>
      </c>
      <c r="P74" s="79">
        <f>I74*100/F74-100</f>
        <v>29.999773893775284</v>
      </c>
      <c r="Q74" s="79" t="e">
        <f>I74*100/G74-100</f>
        <v>#DIV/0!</v>
      </c>
      <c r="R74" s="79">
        <f>I74*100/H74-100</f>
        <v>15.000350031502833</v>
      </c>
      <c r="S74" s="83"/>
      <c r="T74" s="83"/>
      <c r="U74" s="81" t="s">
        <v>311</v>
      </c>
      <c r="V74">
        <v>0</v>
      </c>
      <c r="W74">
        <v>0</v>
      </c>
      <c r="X74">
        <v>0</v>
      </c>
      <c r="Y74">
        <v>31.5</v>
      </c>
    </row>
    <row r="75" spans="2:25" ht="60" customHeight="1">
      <c r="B75" s="82"/>
      <c r="C75" s="75" t="s">
        <v>312</v>
      </c>
      <c r="D75" s="76" t="s">
        <v>301</v>
      </c>
      <c r="E75" s="76" t="s">
        <v>313</v>
      </c>
      <c r="F75" s="77">
        <v>88454</v>
      </c>
      <c r="G75" s="77">
        <v>0</v>
      </c>
      <c r="H75" s="77">
        <v>99991</v>
      </c>
      <c r="I75" s="77">
        <v>114990</v>
      </c>
      <c r="J75" s="76" t="s">
        <v>83</v>
      </c>
      <c r="K75" s="78"/>
      <c r="L75" s="77">
        <f>F75*K75</f>
        <v>0</v>
      </c>
      <c r="M75" s="77">
        <f>G75*K75</f>
        <v>0</v>
      </c>
      <c r="N75" s="77">
        <f>H75*K75</f>
        <v>0</v>
      </c>
      <c r="O75" s="77">
        <f>I75*K75</f>
        <v>0</v>
      </c>
      <c r="P75" s="79">
        <f>I75*100/F75-100</f>
        <v>29.999773893775284</v>
      </c>
      <c r="Q75" s="79" t="e">
        <f>I75*100/G75-100</f>
        <v>#DIV/0!</v>
      </c>
      <c r="R75" s="79">
        <f>I75*100/H75-100</f>
        <v>15.000350031502833</v>
      </c>
      <c r="S75" s="83"/>
      <c r="T75" s="83"/>
      <c r="U75" s="81" t="s">
        <v>314</v>
      </c>
      <c r="V75">
        <v>0</v>
      </c>
      <c r="W75">
        <v>0</v>
      </c>
      <c r="X75">
        <v>0</v>
      </c>
      <c r="Y75">
        <v>31.5</v>
      </c>
    </row>
    <row r="76" spans="2:25" ht="60" customHeight="1">
      <c r="B76" s="82"/>
      <c r="C76" s="75" t="s">
        <v>316</v>
      </c>
      <c r="D76" s="76" t="s">
        <v>315</v>
      </c>
      <c r="E76" s="76" t="s">
        <v>317</v>
      </c>
      <c r="F76" s="77">
        <v>96146</v>
      </c>
      <c r="G76" s="77">
        <v>0</v>
      </c>
      <c r="H76" s="77">
        <v>108687</v>
      </c>
      <c r="I76" s="77">
        <v>124990</v>
      </c>
      <c r="J76" s="76" t="s">
        <v>83</v>
      </c>
      <c r="K76" s="78"/>
      <c r="L76" s="77">
        <f>F76*K76</f>
        <v>0</v>
      </c>
      <c r="M76" s="77">
        <f>G76*K76</f>
        <v>0</v>
      </c>
      <c r="N76" s="77">
        <f>H76*K76</f>
        <v>0</v>
      </c>
      <c r="O76" s="77">
        <f>I76*K76</f>
        <v>0</v>
      </c>
      <c r="P76" s="79">
        <f>I76*100/F76-100</f>
        <v>30.000208016974199</v>
      </c>
      <c r="Q76" s="79" t="e">
        <f>I76*100/G76-100</f>
        <v>#DIV/0!</v>
      </c>
      <c r="R76" s="79">
        <f>I76*100/H76-100</f>
        <v>14.999953996338107</v>
      </c>
      <c r="S76" s="83" t="s">
        <v>319</v>
      </c>
      <c r="T76" s="83"/>
      <c r="U76" s="81" t="s">
        <v>318</v>
      </c>
      <c r="V76">
        <v>1.01</v>
      </c>
      <c r="W76">
        <v>0.5</v>
      </c>
      <c r="X76">
        <v>0.73</v>
      </c>
      <c r="Y76">
        <v>33</v>
      </c>
    </row>
    <row r="77" spans="2:25" ht="60" customHeight="1">
      <c r="B77" s="82"/>
      <c r="C77" s="75" t="s">
        <v>320</v>
      </c>
      <c r="D77" s="76" t="s">
        <v>315</v>
      </c>
      <c r="E77" s="76" t="s">
        <v>321</v>
      </c>
      <c r="F77" s="77">
        <v>96146</v>
      </c>
      <c r="G77" s="77">
        <v>0</v>
      </c>
      <c r="H77" s="77">
        <v>108687</v>
      </c>
      <c r="I77" s="77">
        <v>124990</v>
      </c>
      <c r="J77" s="76" t="s">
        <v>83</v>
      </c>
      <c r="K77" s="78"/>
      <c r="L77" s="77">
        <f>F77*K77</f>
        <v>0</v>
      </c>
      <c r="M77" s="77">
        <f>G77*K77</f>
        <v>0</v>
      </c>
      <c r="N77" s="77">
        <f>H77*K77</f>
        <v>0</v>
      </c>
      <c r="O77" s="77">
        <f>I77*K77</f>
        <v>0</v>
      </c>
      <c r="P77" s="79">
        <f>I77*100/F77-100</f>
        <v>30.000208016974199</v>
      </c>
      <c r="Q77" s="79" t="e">
        <f>I77*100/G77-100</f>
        <v>#DIV/0!</v>
      </c>
      <c r="R77" s="79">
        <f>I77*100/H77-100</f>
        <v>14.999953996338107</v>
      </c>
      <c r="S77" s="83"/>
      <c r="T77" s="83"/>
      <c r="U77" s="81" t="s">
        <v>322</v>
      </c>
      <c r="V77">
        <v>1.01</v>
      </c>
      <c r="W77">
        <v>0.5</v>
      </c>
      <c r="X77">
        <v>0.73</v>
      </c>
      <c r="Y77">
        <v>33</v>
      </c>
    </row>
    <row r="78" spans="2:25" ht="60" customHeight="1">
      <c r="B78" s="82"/>
      <c r="C78" s="75" t="s">
        <v>323</v>
      </c>
      <c r="D78" s="76" t="s">
        <v>315</v>
      </c>
      <c r="E78" s="76" t="s">
        <v>324</v>
      </c>
      <c r="F78" s="77">
        <v>96146</v>
      </c>
      <c r="G78" s="77">
        <v>0</v>
      </c>
      <c r="H78" s="77">
        <v>108687</v>
      </c>
      <c r="I78" s="77">
        <v>124990</v>
      </c>
      <c r="J78" s="76" t="s">
        <v>83</v>
      </c>
      <c r="K78" s="78"/>
      <c r="L78" s="77">
        <f>F78*K78</f>
        <v>0</v>
      </c>
      <c r="M78" s="77">
        <f>G78*K78</f>
        <v>0</v>
      </c>
      <c r="N78" s="77">
        <f>H78*K78</f>
        <v>0</v>
      </c>
      <c r="O78" s="77">
        <f>I78*K78</f>
        <v>0</v>
      </c>
      <c r="P78" s="79">
        <f>I78*100/F78-100</f>
        <v>30.000208016974199</v>
      </c>
      <c r="Q78" s="79" t="e">
        <f>I78*100/G78-100</f>
        <v>#DIV/0!</v>
      </c>
      <c r="R78" s="79">
        <f>I78*100/H78-100</f>
        <v>14.999953996338107</v>
      </c>
      <c r="S78" s="83"/>
      <c r="T78" s="83"/>
      <c r="U78" s="81" t="s">
        <v>325</v>
      </c>
      <c r="V78">
        <v>1.01</v>
      </c>
      <c r="W78">
        <v>0.5</v>
      </c>
      <c r="X78">
        <v>0.73</v>
      </c>
      <c r="Y78">
        <v>33</v>
      </c>
    </row>
    <row r="79" spans="2:25" ht="60" customHeight="1">
      <c r="B79" s="82"/>
      <c r="C79" s="75" t="s">
        <v>327</v>
      </c>
      <c r="D79" s="76" t="s">
        <v>326</v>
      </c>
      <c r="E79" s="76" t="s">
        <v>328</v>
      </c>
      <c r="F79" s="77">
        <v>103838</v>
      </c>
      <c r="G79" s="77">
        <v>0</v>
      </c>
      <c r="H79" s="77">
        <v>117383</v>
      </c>
      <c r="I79" s="77">
        <v>134990</v>
      </c>
      <c r="J79" s="76" t="s">
        <v>83</v>
      </c>
      <c r="K79" s="78"/>
      <c r="L79" s="77">
        <f>F79*K79</f>
        <v>0</v>
      </c>
      <c r="M79" s="77">
        <f>G79*K79</f>
        <v>0</v>
      </c>
      <c r="N79" s="77">
        <f>H79*K79</f>
        <v>0</v>
      </c>
      <c r="O79" s="77">
        <f>I79*K79</f>
        <v>0</v>
      </c>
      <c r="P79" s="79">
        <f>I79*100/F79-100</f>
        <v>30.000577823147609</v>
      </c>
      <c r="Q79" s="79" t="e">
        <f>I79*100/G79-100</f>
        <v>#DIV/0!</v>
      </c>
      <c r="R79" s="79">
        <f>I79*100/H79-100</f>
        <v>14.999616639547469</v>
      </c>
      <c r="S79" s="83" t="s">
        <v>330</v>
      </c>
      <c r="T79" s="83"/>
      <c r="U79" s="81" t="s">
        <v>329</v>
      </c>
      <c r="V79">
        <v>0</v>
      </c>
      <c r="W79">
        <v>0</v>
      </c>
      <c r="X79">
        <v>0</v>
      </c>
      <c r="Y79">
        <v>34</v>
      </c>
    </row>
    <row r="80" spans="2:25" ht="60" customHeight="1">
      <c r="B80" s="82"/>
      <c r="C80" s="75" t="s">
        <v>331</v>
      </c>
      <c r="D80" s="76" t="s">
        <v>326</v>
      </c>
      <c r="E80" s="76" t="s">
        <v>332</v>
      </c>
      <c r="F80" s="77">
        <v>103838</v>
      </c>
      <c r="G80" s="77">
        <v>0</v>
      </c>
      <c r="H80" s="77">
        <v>117383</v>
      </c>
      <c r="I80" s="77">
        <v>134990</v>
      </c>
      <c r="J80" s="76" t="s">
        <v>83</v>
      </c>
      <c r="K80" s="78"/>
      <c r="L80" s="77">
        <f>F80*K80</f>
        <v>0</v>
      </c>
      <c r="M80" s="77">
        <f>G80*K80</f>
        <v>0</v>
      </c>
      <c r="N80" s="77">
        <f>H80*K80</f>
        <v>0</v>
      </c>
      <c r="O80" s="77">
        <f>I80*K80</f>
        <v>0</v>
      </c>
      <c r="P80" s="79">
        <f>I80*100/F80-100</f>
        <v>30.000577823147609</v>
      </c>
      <c r="Q80" s="79" t="e">
        <f>I80*100/G80-100</f>
        <v>#DIV/0!</v>
      </c>
      <c r="R80" s="79">
        <f>I80*100/H80-100</f>
        <v>14.999616639547469</v>
      </c>
      <c r="S80" s="83"/>
      <c r="T80" s="83"/>
      <c r="U80" s="81" t="s">
        <v>333</v>
      </c>
      <c r="V80">
        <v>0</v>
      </c>
      <c r="W80">
        <v>0</v>
      </c>
      <c r="X80">
        <v>0</v>
      </c>
      <c r="Y80">
        <v>34</v>
      </c>
    </row>
    <row r="81" spans="2:25" ht="60" customHeight="1">
      <c r="B81" s="82"/>
      <c r="C81" s="75" t="s">
        <v>334</v>
      </c>
      <c r="D81" s="76" t="s">
        <v>326</v>
      </c>
      <c r="E81" s="76" t="s">
        <v>335</v>
      </c>
      <c r="F81" s="77">
        <v>103838</v>
      </c>
      <c r="G81" s="77">
        <v>0</v>
      </c>
      <c r="H81" s="77">
        <v>117383</v>
      </c>
      <c r="I81" s="77">
        <v>134990</v>
      </c>
      <c r="J81" s="76" t="s">
        <v>83</v>
      </c>
      <c r="K81" s="78"/>
      <c r="L81" s="77">
        <f>F81*K81</f>
        <v>0</v>
      </c>
      <c r="M81" s="77">
        <f>G81*K81</f>
        <v>0</v>
      </c>
      <c r="N81" s="77">
        <f>H81*K81</f>
        <v>0</v>
      </c>
      <c r="O81" s="77">
        <f>I81*K81</f>
        <v>0</v>
      </c>
      <c r="P81" s="79">
        <f>I81*100/F81-100</f>
        <v>30.000577823147609</v>
      </c>
      <c r="Q81" s="79" t="e">
        <f>I81*100/G81-100</f>
        <v>#DIV/0!</v>
      </c>
      <c r="R81" s="79">
        <f>I81*100/H81-100</f>
        <v>14.999616639547469</v>
      </c>
      <c r="S81" s="83"/>
      <c r="T81" s="83"/>
      <c r="U81" s="81" t="s">
        <v>336</v>
      </c>
      <c r="V81">
        <v>0</v>
      </c>
      <c r="W81">
        <v>0</v>
      </c>
      <c r="X81">
        <v>0</v>
      </c>
      <c r="Y81">
        <v>34</v>
      </c>
    </row>
    <row r="82" spans="2:25" ht="60" customHeight="1">
      <c r="B82" s="82"/>
      <c r="C82" s="75" t="s">
        <v>338</v>
      </c>
      <c r="D82" s="76" t="s">
        <v>337</v>
      </c>
      <c r="E82" s="76" t="s">
        <v>339</v>
      </c>
      <c r="F82" s="77">
        <v>97685</v>
      </c>
      <c r="G82" s="77">
        <v>0</v>
      </c>
      <c r="H82" s="77">
        <v>110426</v>
      </c>
      <c r="I82" s="77">
        <v>126990</v>
      </c>
      <c r="J82" s="76" t="s">
        <v>62</v>
      </c>
      <c r="K82" s="78"/>
      <c r="L82" s="77">
        <f>F82*K82</f>
        <v>0</v>
      </c>
      <c r="M82" s="77">
        <f>G82*K82</f>
        <v>0</v>
      </c>
      <c r="N82" s="77">
        <f>H82*K82</f>
        <v>0</v>
      </c>
      <c r="O82" s="77">
        <f>I82*K82</f>
        <v>0</v>
      </c>
      <c r="P82" s="79">
        <f>I82*100/F82-100</f>
        <v>29.99948815068845</v>
      </c>
      <c r="Q82" s="79" t="e">
        <f>I82*100/G82-100</f>
        <v>#DIV/0!</v>
      </c>
      <c r="R82" s="79">
        <f>I82*100/H82-100</f>
        <v>15.000090558382993</v>
      </c>
      <c r="S82" s="83" t="s">
        <v>341</v>
      </c>
      <c r="T82" s="83"/>
      <c r="U82" s="81" t="s">
        <v>340</v>
      </c>
      <c r="V82">
        <v>1.01</v>
      </c>
      <c r="W82">
        <v>0.5</v>
      </c>
      <c r="X82">
        <v>0.7</v>
      </c>
      <c r="Y82">
        <v>33.5</v>
      </c>
    </row>
    <row r="83" spans="2:25" ht="60" customHeight="1">
      <c r="B83" s="82"/>
      <c r="C83" s="75" t="s">
        <v>342</v>
      </c>
      <c r="D83" s="76" t="s">
        <v>337</v>
      </c>
      <c r="E83" s="76" t="s">
        <v>343</v>
      </c>
      <c r="F83" s="77">
        <v>97685</v>
      </c>
      <c r="G83" s="77">
        <v>0</v>
      </c>
      <c r="H83" s="77">
        <v>110426</v>
      </c>
      <c r="I83" s="77">
        <v>126990</v>
      </c>
      <c r="J83" s="76" t="s">
        <v>62</v>
      </c>
      <c r="K83" s="78"/>
      <c r="L83" s="77">
        <f>F83*K83</f>
        <v>0</v>
      </c>
      <c r="M83" s="77">
        <f>G83*K83</f>
        <v>0</v>
      </c>
      <c r="N83" s="77">
        <f>H83*K83</f>
        <v>0</v>
      </c>
      <c r="O83" s="77">
        <f>I83*K83</f>
        <v>0</v>
      </c>
      <c r="P83" s="79">
        <f>I83*100/F83-100</f>
        <v>29.99948815068845</v>
      </c>
      <c r="Q83" s="79" t="e">
        <f>I83*100/G83-100</f>
        <v>#DIV/0!</v>
      </c>
      <c r="R83" s="79">
        <f>I83*100/H83-100</f>
        <v>15.000090558382993</v>
      </c>
      <c r="S83" s="83"/>
      <c r="T83" s="83"/>
      <c r="U83" s="81" t="s">
        <v>344</v>
      </c>
      <c r="V83">
        <v>1.01</v>
      </c>
      <c r="W83">
        <v>0.5</v>
      </c>
      <c r="X83">
        <v>0.7</v>
      </c>
      <c r="Y83">
        <v>33.5</v>
      </c>
    </row>
    <row r="84" spans="2:25" ht="60" customHeight="1">
      <c r="B84" s="82"/>
      <c r="C84" s="75" t="s">
        <v>345</v>
      </c>
      <c r="D84" s="76" t="s">
        <v>337</v>
      </c>
      <c r="E84" s="76" t="s">
        <v>346</v>
      </c>
      <c r="F84" s="77">
        <v>97685</v>
      </c>
      <c r="G84" s="77">
        <v>0</v>
      </c>
      <c r="H84" s="77">
        <v>110426</v>
      </c>
      <c r="I84" s="77">
        <v>126990</v>
      </c>
      <c r="J84" s="76" t="s">
        <v>62</v>
      </c>
      <c r="K84" s="78"/>
      <c r="L84" s="77">
        <f>F84*K84</f>
        <v>0</v>
      </c>
      <c r="M84" s="77">
        <f>G84*K84</f>
        <v>0</v>
      </c>
      <c r="N84" s="77">
        <f>H84*K84</f>
        <v>0</v>
      </c>
      <c r="O84" s="77">
        <f>I84*K84</f>
        <v>0</v>
      </c>
      <c r="P84" s="79">
        <f>I84*100/F84-100</f>
        <v>29.99948815068845</v>
      </c>
      <c r="Q84" s="79" t="e">
        <f>I84*100/G84-100</f>
        <v>#DIV/0!</v>
      </c>
      <c r="R84" s="79">
        <f>I84*100/H84-100</f>
        <v>15.000090558382993</v>
      </c>
      <c r="S84" s="83"/>
      <c r="T84" s="83"/>
      <c r="U84" s="81" t="s">
        <v>347</v>
      </c>
      <c r="V84">
        <v>1.01</v>
      </c>
      <c r="W84">
        <v>0.5</v>
      </c>
      <c r="X84">
        <v>0.7</v>
      </c>
      <c r="Y84">
        <v>33.5</v>
      </c>
    </row>
    <row r="85" spans="2:25" ht="60" customHeight="1">
      <c r="B85" s="82"/>
      <c r="C85" s="75" t="s">
        <v>349</v>
      </c>
      <c r="D85" s="76" t="s">
        <v>348</v>
      </c>
      <c r="E85" s="76" t="s">
        <v>350</v>
      </c>
      <c r="F85" s="77">
        <v>97685</v>
      </c>
      <c r="G85" s="77">
        <v>0</v>
      </c>
      <c r="H85" s="77">
        <v>110426</v>
      </c>
      <c r="I85" s="77">
        <v>126990</v>
      </c>
      <c r="J85" s="76" t="s">
        <v>83</v>
      </c>
      <c r="K85" s="78"/>
      <c r="L85" s="77">
        <f>F85*K85</f>
        <v>0</v>
      </c>
      <c r="M85" s="77">
        <f>G85*K85</f>
        <v>0</v>
      </c>
      <c r="N85" s="77">
        <f>H85*K85</f>
        <v>0</v>
      </c>
      <c r="O85" s="77">
        <f>I85*K85</f>
        <v>0</v>
      </c>
      <c r="P85" s="79">
        <f>I85*100/F85-100</f>
        <v>29.99948815068845</v>
      </c>
      <c r="Q85" s="79" t="e">
        <f>I85*100/G85-100</f>
        <v>#DIV/0!</v>
      </c>
      <c r="R85" s="79">
        <f>I85*100/H85-100</f>
        <v>15.000090558382993</v>
      </c>
      <c r="S85" s="83" t="s">
        <v>352</v>
      </c>
      <c r="T85" s="83"/>
      <c r="U85" s="81" t="s">
        <v>351</v>
      </c>
      <c r="V85">
        <v>0</v>
      </c>
      <c r="W85">
        <v>0</v>
      </c>
      <c r="X85">
        <v>0</v>
      </c>
      <c r="Y85">
        <v>35</v>
      </c>
    </row>
    <row r="86" spans="2:25" ht="60" customHeight="1">
      <c r="B86" s="82"/>
      <c r="C86" s="75" t="s">
        <v>353</v>
      </c>
      <c r="D86" s="76" t="s">
        <v>348</v>
      </c>
      <c r="E86" s="76" t="s">
        <v>354</v>
      </c>
      <c r="F86" s="77">
        <v>97685</v>
      </c>
      <c r="G86" s="77">
        <v>0</v>
      </c>
      <c r="H86" s="77">
        <v>110426</v>
      </c>
      <c r="I86" s="77">
        <v>126990</v>
      </c>
      <c r="J86" s="76" t="s">
        <v>62</v>
      </c>
      <c r="K86" s="78"/>
      <c r="L86" s="77">
        <f>F86*K86</f>
        <v>0</v>
      </c>
      <c r="M86" s="77">
        <f>G86*K86</f>
        <v>0</v>
      </c>
      <c r="N86" s="77">
        <f>H86*K86</f>
        <v>0</v>
      </c>
      <c r="O86" s="77">
        <f>I86*K86</f>
        <v>0</v>
      </c>
      <c r="P86" s="79">
        <f>I86*100/F86-100</f>
        <v>29.99948815068845</v>
      </c>
      <c r="Q86" s="79" t="e">
        <f>I86*100/G86-100</f>
        <v>#DIV/0!</v>
      </c>
      <c r="R86" s="79">
        <f>I86*100/H86-100</f>
        <v>15.000090558382993</v>
      </c>
      <c r="S86" s="83"/>
      <c r="T86" s="83"/>
      <c r="U86" s="81" t="s">
        <v>355</v>
      </c>
      <c r="V86">
        <v>0</v>
      </c>
      <c r="W86">
        <v>0</v>
      </c>
      <c r="X86">
        <v>0</v>
      </c>
      <c r="Y86">
        <v>35</v>
      </c>
    </row>
    <row r="87" spans="2:25" ht="60" customHeight="1">
      <c r="B87" s="82"/>
      <c r="C87" s="75" t="s">
        <v>356</v>
      </c>
      <c r="D87" s="76" t="s">
        <v>348</v>
      </c>
      <c r="E87" s="76" t="s">
        <v>357</v>
      </c>
      <c r="F87" s="77">
        <v>97685</v>
      </c>
      <c r="G87" s="77">
        <v>0</v>
      </c>
      <c r="H87" s="77">
        <v>110426</v>
      </c>
      <c r="I87" s="77">
        <v>126990</v>
      </c>
      <c r="J87" s="76" t="s">
        <v>83</v>
      </c>
      <c r="K87" s="78"/>
      <c r="L87" s="77">
        <f>F87*K87</f>
        <v>0</v>
      </c>
      <c r="M87" s="77">
        <f>G87*K87</f>
        <v>0</v>
      </c>
      <c r="N87" s="77">
        <f>H87*K87</f>
        <v>0</v>
      </c>
      <c r="O87" s="77">
        <f>I87*K87</f>
        <v>0</v>
      </c>
      <c r="P87" s="79">
        <f>I87*100/F87-100</f>
        <v>29.99948815068845</v>
      </c>
      <c r="Q87" s="79" t="e">
        <f>I87*100/G87-100</f>
        <v>#DIV/0!</v>
      </c>
      <c r="R87" s="79">
        <f>I87*100/H87-100</f>
        <v>15.000090558382993</v>
      </c>
      <c r="S87" s="83"/>
      <c r="T87" s="83"/>
      <c r="U87" s="81" t="s">
        <v>358</v>
      </c>
      <c r="V87">
        <v>0</v>
      </c>
      <c r="W87">
        <v>0</v>
      </c>
      <c r="X87">
        <v>0</v>
      </c>
      <c r="Y87">
        <v>35</v>
      </c>
    </row>
    <row r="88" spans="2:25" ht="60" customHeight="1">
      <c r="B88" s="82"/>
      <c r="C88" s="75" t="s">
        <v>360</v>
      </c>
      <c r="D88" s="76" t="s">
        <v>359</v>
      </c>
      <c r="E88" s="76" t="s">
        <v>361</v>
      </c>
      <c r="F88" s="77">
        <v>102300</v>
      </c>
      <c r="G88" s="77">
        <v>0</v>
      </c>
      <c r="H88" s="77">
        <v>115643</v>
      </c>
      <c r="I88" s="77">
        <v>132990</v>
      </c>
      <c r="J88" s="76" t="s">
        <v>83</v>
      </c>
      <c r="K88" s="78"/>
      <c r="L88" s="77">
        <f>F88*K88</f>
        <v>0</v>
      </c>
      <c r="M88" s="77">
        <f>G88*K88</f>
        <v>0</v>
      </c>
      <c r="N88" s="77">
        <f>H88*K88</f>
        <v>0</v>
      </c>
      <c r="O88" s="77">
        <f>I88*K88</f>
        <v>0</v>
      </c>
      <c r="P88" s="79">
        <f>I88*100/F88-100</f>
        <v>30</v>
      </c>
      <c r="Q88" s="79" t="e">
        <f>I88*100/G88-100</f>
        <v>#DIV/0!</v>
      </c>
      <c r="R88" s="79">
        <f>I88*100/H88-100</f>
        <v>15.000475601636069</v>
      </c>
      <c r="S88" s="83" t="s">
        <v>363</v>
      </c>
      <c r="T88" s="83"/>
      <c r="U88" s="81" t="s">
        <v>362</v>
      </c>
      <c r="V88">
        <v>0</v>
      </c>
      <c r="W88">
        <v>0</v>
      </c>
      <c r="X88">
        <v>0</v>
      </c>
      <c r="Y88">
        <v>35</v>
      </c>
    </row>
    <row r="89" spans="2:25" ht="60" customHeight="1">
      <c r="B89" s="82"/>
      <c r="C89" s="75" t="s">
        <v>364</v>
      </c>
      <c r="D89" s="76" t="s">
        <v>359</v>
      </c>
      <c r="E89" s="76" t="s">
        <v>365</v>
      </c>
      <c r="F89" s="77">
        <v>102300</v>
      </c>
      <c r="G89" s="77">
        <v>0</v>
      </c>
      <c r="H89" s="77">
        <v>115643</v>
      </c>
      <c r="I89" s="77">
        <v>132990</v>
      </c>
      <c r="J89" s="76" t="s">
        <v>83</v>
      </c>
      <c r="K89" s="78"/>
      <c r="L89" s="77">
        <f>F89*K89</f>
        <v>0</v>
      </c>
      <c r="M89" s="77">
        <f>G89*K89</f>
        <v>0</v>
      </c>
      <c r="N89" s="77">
        <f>H89*K89</f>
        <v>0</v>
      </c>
      <c r="O89" s="77">
        <f>I89*K89</f>
        <v>0</v>
      </c>
      <c r="P89" s="79">
        <f>I89*100/F89-100</f>
        <v>30</v>
      </c>
      <c r="Q89" s="79" t="e">
        <f>I89*100/G89-100</f>
        <v>#DIV/0!</v>
      </c>
      <c r="R89" s="79">
        <f>I89*100/H89-100</f>
        <v>15.000475601636069</v>
      </c>
      <c r="S89" s="83"/>
      <c r="T89" s="83"/>
      <c r="U89" s="81" t="s">
        <v>366</v>
      </c>
      <c r="V89">
        <v>0</v>
      </c>
      <c r="W89">
        <v>0</v>
      </c>
      <c r="X89">
        <v>0</v>
      </c>
      <c r="Y89">
        <v>35</v>
      </c>
    </row>
    <row r="90" spans="2:25" ht="60" customHeight="1">
      <c r="B90" s="82"/>
      <c r="C90" s="75" t="s">
        <v>367</v>
      </c>
      <c r="D90" s="76" t="s">
        <v>359</v>
      </c>
      <c r="E90" s="76" t="s">
        <v>368</v>
      </c>
      <c r="F90" s="77">
        <v>102300</v>
      </c>
      <c r="G90" s="77">
        <v>0</v>
      </c>
      <c r="H90" s="77">
        <v>115643</v>
      </c>
      <c r="I90" s="77">
        <v>132990</v>
      </c>
      <c r="J90" s="76" t="s">
        <v>83</v>
      </c>
      <c r="K90" s="78"/>
      <c r="L90" s="77">
        <f>F90*K90</f>
        <v>0</v>
      </c>
      <c r="M90" s="77">
        <f>G90*K90</f>
        <v>0</v>
      </c>
      <c r="N90" s="77">
        <f>H90*K90</f>
        <v>0</v>
      </c>
      <c r="O90" s="77">
        <f>I90*K90</f>
        <v>0</v>
      </c>
      <c r="P90" s="79">
        <f>I90*100/F90-100</f>
        <v>30</v>
      </c>
      <c r="Q90" s="79" t="e">
        <f>I90*100/G90-100</f>
        <v>#DIV/0!</v>
      </c>
      <c r="R90" s="79">
        <f>I90*100/H90-100</f>
        <v>15.000475601636069</v>
      </c>
      <c r="S90" s="83"/>
      <c r="T90" s="83"/>
      <c r="U90" s="81" t="s">
        <v>369</v>
      </c>
      <c r="V90">
        <v>0</v>
      </c>
      <c r="W90">
        <v>0</v>
      </c>
      <c r="X90">
        <v>0</v>
      </c>
      <c r="Y90">
        <v>35</v>
      </c>
    </row>
    <row r="91" spans="2:25" ht="60" customHeight="1">
      <c r="B91" s="82"/>
      <c r="C91" s="75" t="s">
        <v>371</v>
      </c>
      <c r="D91" s="76" t="s">
        <v>370</v>
      </c>
      <c r="E91" s="76" t="s">
        <v>372</v>
      </c>
      <c r="F91" s="77">
        <v>105377</v>
      </c>
      <c r="G91" s="77">
        <v>0</v>
      </c>
      <c r="H91" s="77">
        <v>119122</v>
      </c>
      <c r="I91" s="77">
        <v>136990</v>
      </c>
      <c r="J91" s="76" t="s">
        <v>62</v>
      </c>
      <c r="K91" s="78"/>
      <c r="L91" s="77">
        <f>F91*K91</f>
        <v>0</v>
      </c>
      <c r="M91" s="77">
        <f>G91*K91</f>
        <v>0</v>
      </c>
      <c r="N91" s="77">
        <f>H91*K91</f>
        <v>0</v>
      </c>
      <c r="O91" s="77">
        <f>I91*K91</f>
        <v>0</v>
      </c>
      <c r="P91" s="79">
        <f>I91*100/F91-100</f>
        <v>29.999905102631516</v>
      </c>
      <c r="Q91" s="79" t="e">
        <f>I91*100/G91-100</f>
        <v>#DIV/0!</v>
      </c>
      <c r="R91" s="79">
        <f>I91*100/H91-100</f>
        <v>14.999748157351291</v>
      </c>
      <c r="S91" s="83" t="s">
        <v>374</v>
      </c>
      <c r="T91" s="83"/>
      <c r="U91" s="81" t="s">
        <v>373</v>
      </c>
      <c r="V91">
        <v>0</v>
      </c>
      <c r="W91">
        <v>0</v>
      </c>
      <c r="X91">
        <v>0</v>
      </c>
      <c r="Y91">
        <v>35</v>
      </c>
    </row>
    <row r="92" spans="2:25" ht="60" customHeight="1">
      <c r="B92" s="82"/>
      <c r="C92" s="75" t="s">
        <v>375</v>
      </c>
      <c r="D92" s="76" t="s">
        <v>370</v>
      </c>
      <c r="E92" s="76" t="s">
        <v>376</v>
      </c>
      <c r="F92" s="77">
        <v>105377</v>
      </c>
      <c r="G92" s="77">
        <v>0</v>
      </c>
      <c r="H92" s="77">
        <v>119122</v>
      </c>
      <c r="I92" s="77">
        <v>136990</v>
      </c>
      <c r="J92" s="76" t="s">
        <v>83</v>
      </c>
      <c r="K92" s="78"/>
      <c r="L92" s="77">
        <f>F92*K92</f>
        <v>0</v>
      </c>
      <c r="M92" s="77">
        <f>G92*K92</f>
        <v>0</v>
      </c>
      <c r="N92" s="77">
        <f>H92*K92</f>
        <v>0</v>
      </c>
      <c r="O92" s="77">
        <f>I92*K92</f>
        <v>0</v>
      </c>
      <c r="P92" s="79">
        <f>I92*100/F92-100</f>
        <v>29.999905102631516</v>
      </c>
      <c r="Q92" s="79" t="e">
        <f>I92*100/G92-100</f>
        <v>#DIV/0!</v>
      </c>
      <c r="R92" s="79">
        <f>I92*100/H92-100</f>
        <v>14.999748157351291</v>
      </c>
      <c r="S92" s="83"/>
      <c r="T92" s="83"/>
      <c r="U92" s="81" t="s">
        <v>377</v>
      </c>
      <c r="V92">
        <v>0</v>
      </c>
      <c r="W92">
        <v>0</v>
      </c>
      <c r="X92">
        <v>0</v>
      </c>
      <c r="Y92">
        <v>35</v>
      </c>
    </row>
    <row r="93" spans="2:25" ht="60" customHeight="1">
      <c r="B93" s="82"/>
      <c r="C93" s="75" t="s">
        <v>378</v>
      </c>
      <c r="D93" s="76" t="s">
        <v>370</v>
      </c>
      <c r="E93" s="76" t="s">
        <v>379</v>
      </c>
      <c r="F93" s="77">
        <v>105377</v>
      </c>
      <c r="G93" s="77">
        <v>0</v>
      </c>
      <c r="H93" s="77">
        <v>119122</v>
      </c>
      <c r="I93" s="77">
        <v>136990</v>
      </c>
      <c r="J93" s="76" t="s">
        <v>83</v>
      </c>
      <c r="K93" s="78"/>
      <c r="L93" s="77">
        <f>F93*K93</f>
        <v>0</v>
      </c>
      <c r="M93" s="77">
        <f>G93*K93</f>
        <v>0</v>
      </c>
      <c r="N93" s="77">
        <f>H93*K93</f>
        <v>0</v>
      </c>
      <c r="O93" s="77">
        <f>I93*K93</f>
        <v>0</v>
      </c>
      <c r="P93" s="79">
        <f>I93*100/F93-100</f>
        <v>29.999905102631516</v>
      </c>
      <c r="Q93" s="79" t="e">
        <f>I93*100/G93-100</f>
        <v>#DIV/0!</v>
      </c>
      <c r="R93" s="79">
        <f>I93*100/H93-100</f>
        <v>14.999748157351291</v>
      </c>
      <c r="S93" s="83"/>
      <c r="T93" s="83"/>
      <c r="U93" s="81" t="s">
        <v>380</v>
      </c>
      <c r="V93">
        <v>0</v>
      </c>
      <c r="W93">
        <v>0</v>
      </c>
      <c r="X93">
        <v>0</v>
      </c>
      <c r="Y93">
        <v>35</v>
      </c>
    </row>
    <row r="94" spans="2:25" ht="60" customHeight="1">
      <c r="B94" s="82"/>
      <c r="C94" s="75" t="s">
        <v>382</v>
      </c>
      <c r="D94" s="76" t="s">
        <v>381</v>
      </c>
      <c r="E94" s="76" t="s">
        <v>383</v>
      </c>
      <c r="F94" s="77">
        <v>110762</v>
      </c>
      <c r="G94" s="77">
        <v>0</v>
      </c>
      <c r="H94" s="77">
        <v>125209</v>
      </c>
      <c r="I94" s="77">
        <v>143990</v>
      </c>
      <c r="J94" s="76" t="s">
        <v>83</v>
      </c>
      <c r="K94" s="78"/>
      <c r="L94" s="77">
        <f>F94*K94</f>
        <v>0</v>
      </c>
      <c r="M94" s="77">
        <f>G94*K94</f>
        <v>0</v>
      </c>
      <c r="N94" s="77">
        <f>H94*K94</f>
        <v>0</v>
      </c>
      <c r="O94" s="77">
        <f>I94*K94</f>
        <v>0</v>
      </c>
      <c r="P94" s="79">
        <f>I94*100/F94-100</f>
        <v>29.99945829797224</v>
      </c>
      <c r="Q94" s="79" t="e">
        <f>I94*100/G94-100</f>
        <v>#DIV/0!</v>
      </c>
      <c r="R94" s="79">
        <f>I94*100/H94-100</f>
        <v>14.999720467378538</v>
      </c>
      <c r="S94" s="83" t="s">
        <v>385</v>
      </c>
      <c r="T94" s="83"/>
      <c r="U94" s="81" t="s">
        <v>384</v>
      </c>
      <c r="V94">
        <v>0</v>
      </c>
      <c r="W94">
        <v>0</v>
      </c>
      <c r="X94">
        <v>0</v>
      </c>
      <c r="Y94">
        <v>36</v>
      </c>
    </row>
    <row r="95" spans="2:25" ht="60" customHeight="1">
      <c r="B95" s="82"/>
      <c r="C95" s="75" t="s">
        <v>386</v>
      </c>
      <c r="D95" s="76" t="s">
        <v>381</v>
      </c>
      <c r="E95" s="76" t="s">
        <v>387</v>
      </c>
      <c r="F95" s="77">
        <v>110762</v>
      </c>
      <c r="G95" s="77">
        <v>0</v>
      </c>
      <c r="H95" s="77">
        <v>125209</v>
      </c>
      <c r="I95" s="77">
        <v>143990</v>
      </c>
      <c r="J95" s="76" t="s">
        <v>83</v>
      </c>
      <c r="K95" s="78"/>
      <c r="L95" s="77">
        <f>F95*K95</f>
        <v>0</v>
      </c>
      <c r="M95" s="77">
        <f>G95*K95</f>
        <v>0</v>
      </c>
      <c r="N95" s="77">
        <f>H95*K95</f>
        <v>0</v>
      </c>
      <c r="O95" s="77">
        <f>I95*K95</f>
        <v>0</v>
      </c>
      <c r="P95" s="79">
        <f>I95*100/F95-100</f>
        <v>29.99945829797224</v>
      </c>
      <c r="Q95" s="79" t="e">
        <f>I95*100/G95-100</f>
        <v>#DIV/0!</v>
      </c>
      <c r="R95" s="79">
        <f>I95*100/H95-100</f>
        <v>14.999720467378538</v>
      </c>
      <c r="S95" s="83"/>
      <c r="T95" s="83"/>
      <c r="U95" s="81" t="s">
        <v>388</v>
      </c>
      <c r="V95">
        <v>0</v>
      </c>
      <c r="W95">
        <v>0</v>
      </c>
      <c r="X95">
        <v>0</v>
      </c>
      <c r="Y95">
        <v>36</v>
      </c>
    </row>
    <row r="96" spans="2:25" ht="60" customHeight="1">
      <c r="B96" s="82"/>
      <c r="C96" s="75" t="s">
        <v>389</v>
      </c>
      <c r="D96" s="76" t="s">
        <v>381</v>
      </c>
      <c r="E96" s="76" t="s">
        <v>390</v>
      </c>
      <c r="F96" s="77">
        <v>110762</v>
      </c>
      <c r="G96" s="77">
        <v>0</v>
      </c>
      <c r="H96" s="77">
        <v>125209</v>
      </c>
      <c r="I96" s="77">
        <v>143990</v>
      </c>
      <c r="J96" s="76" t="s">
        <v>83</v>
      </c>
      <c r="K96" s="78"/>
      <c r="L96" s="77">
        <f>F96*K96</f>
        <v>0</v>
      </c>
      <c r="M96" s="77">
        <f>G96*K96</f>
        <v>0</v>
      </c>
      <c r="N96" s="77">
        <f>H96*K96</f>
        <v>0</v>
      </c>
      <c r="O96" s="77">
        <f>I96*K96</f>
        <v>0</v>
      </c>
      <c r="P96" s="79">
        <f>I96*100/F96-100</f>
        <v>29.99945829797224</v>
      </c>
      <c r="Q96" s="79" t="e">
        <f>I96*100/G96-100</f>
        <v>#DIV/0!</v>
      </c>
      <c r="R96" s="79">
        <f>I96*100/H96-100</f>
        <v>14.999720467378538</v>
      </c>
      <c r="S96" s="83"/>
      <c r="T96" s="83"/>
      <c r="U96" s="81" t="s">
        <v>391</v>
      </c>
      <c r="V96">
        <v>0</v>
      </c>
      <c r="W96">
        <v>0</v>
      </c>
      <c r="X96">
        <v>0</v>
      </c>
      <c r="Y96">
        <v>36</v>
      </c>
    </row>
    <row r="97" spans="2:25" ht="60" customHeight="1">
      <c r="B97" s="82"/>
      <c r="C97" s="75" t="s">
        <v>393</v>
      </c>
      <c r="D97" s="76" t="s">
        <v>392</v>
      </c>
      <c r="E97" s="76" t="s">
        <v>394</v>
      </c>
      <c r="F97" s="77">
        <v>253838</v>
      </c>
      <c r="G97" s="77">
        <v>0</v>
      </c>
      <c r="H97" s="77">
        <v>286948</v>
      </c>
      <c r="I97" s="77">
        <v>329990</v>
      </c>
      <c r="J97" s="76" t="s">
        <v>62</v>
      </c>
      <c r="K97" s="78"/>
      <c r="L97" s="77">
        <f>F97*K97</f>
        <v>0</v>
      </c>
      <c r="M97" s="77">
        <f>G97*K97</f>
        <v>0</v>
      </c>
      <c r="N97" s="77">
        <f>H97*K97</f>
        <v>0</v>
      </c>
      <c r="O97" s="77">
        <f>I97*K97</f>
        <v>0</v>
      </c>
      <c r="P97" s="79">
        <f>I97*100/F97-100</f>
        <v>30.000236371228908</v>
      </c>
      <c r="Q97" s="79" t="e">
        <f>I97*100/G97-100</f>
        <v>#DIV/0!</v>
      </c>
      <c r="R97" s="79">
        <f>I97*100/H97-100</f>
        <v>14.999930300960457</v>
      </c>
      <c r="S97" s="83" t="s">
        <v>396</v>
      </c>
      <c r="T97" s="83"/>
      <c r="U97" s="81" t="s">
        <v>395</v>
      </c>
      <c r="V97">
        <v>0</v>
      </c>
      <c r="W97">
        <v>0</v>
      </c>
      <c r="X97">
        <v>0</v>
      </c>
      <c r="Y97">
        <v>0</v>
      </c>
    </row>
    <row r="98" spans="2:25" ht="60" customHeight="1">
      <c r="B98" s="82"/>
      <c r="C98" s="75" t="s">
        <v>397</v>
      </c>
      <c r="D98" s="76" t="s">
        <v>392</v>
      </c>
      <c r="E98" s="76" t="s">
        <v>398</v>
      </c>
      <c r="F98" s="77">
        <v>253838</v>
      </c>
      <c r="G98" s="77">
        <v>0</v>
      </c>
      <c r="H98" s="77">
        <v>286948</v>
      </c>
      <c r="I98" s="77">
        <v>329990</v>
      </c>
      <c r="J98" s="76" t="s">
        <v>83</v>
      </c>
      <c r="K98" s="78"/>
      <c r="L98" s="77">
        <f>F98*K98</f>
        <v>0</v>
      </c>
      <c r="M98" s="77">
        <f>G98*K98</f>
        <v>0</v>
      </c>
      <c r="N98" s="77">
        <f>H98*K98</f>
        <v>0</v>
      </c>
      <c r="O98" s="77">
        <f>I98*K98</f>
        <v>0</v>
      </c>
      <c r="P98" s="79">
        <f>I98*100/F98-100</f>
        <v>30.000236371228908</v>
      </c>
      <c r="Q98" s="79" t="e">
        <f>I98*100/G98-100</f>
        <v>#DIV/0!</v>
      </c>
      <c r="R98" s="79">
        <f>I98*100/H98-100</f>
        <v>14.999930300960457</v>
      </c>
      <c r="S98" s="83"/>
      <c r="T98" s="83"/>
      <c r="U98" s="81" t="s">
        <v>399</v>
      </c>
      <c r="V98">
        <v>0</v>
      </c>
      <c r="W98">
        <v>0</v>
      </c>
      <c r="X98">
        <v>0</v>
      </c>
      <c r="Y98">
        <v>0</v>
      </c>
    </row>
    <row r="99" spans="2:25" ht="60" customHeight="1">
      <c r="B99" s="82"/>
      <c r="C99" s="75" t="s">
        <v>401</v>
      </c>
      <c r="D99" s="76" t="s">
        <v>400</v>
      </c>
      <c r="E99" s="76" t="s">
        <v>402</v>
      </c>
      <c r="F99" s="77">
        <v>146146</v>
      </c>
      <c r="G99" s="77">
        <v>0</v>
      </c>
      <c r="H99" s="77">
        <v>165209</v>
      </c>
      <c r="I99" s="77">
        <v>189990</v>
      </c>
      <c r="J99" s="76" t="s">
        <v>83</v>
      </c>
      <c r="K99" s="78"/>
      <c r="L99" s="77">
        <f>F99*K99</f>
        <v>0</v>
      </c>
      <c r="M99" s="77">
        <f>G99*K99</f>
        <v>0</v>
      </c>
      <c r="N99" s="77">
        <f>H99*K99</f>
        <v>0</v>
      </c>
      <c r="O99" s="77">
        <f>I99*K99</f>
        <v>0</v>
      </c>
      <c r="P99" s="79">
        <f>I99*100/F99-100</f>
        <v>30.000136849451906</v>
      </c>
      <c r="Q99" s="79" t="e">
        <f>I99*100/G99-100</f>
        <v>#DIV/0!</v>
      </c>
      <c r="R99" s="79">
        <f>I99*100/H99-100</f>
        <v>14.999788147134836</v>
      </c>
      <c r="S99" s="83" t="s">
        <v>404</v>
      </c>
      <c r="T99" s="83"/>
      <c r="U99" s="81" t="s">
        <v>403</v>
      </c>
      <c r="V99">
        <v>0</v>
      </c>
      <c r="W99">
        <v>0</v>
      </c>
      <c r="X99">
        <v>0</v>
      </c>
      <c r="Y99">
        <v>0</v>
      </c>
    </row>
    <row r="100" spans="2:25" ht="60" customHeight="1">
      <c r="B100" s="82"/>
      <c r="C100" s="75" t="s">
        <v>405</v>
      </c>
      <c r="D100" s="76" t="s">
        <v>400</v>
      </c>
      <c r="E100" s="76" t="s">
        <v>406</v>
      </c>
      <c r="F100" s="77">
        <v>146146</v>
      </c>
      <c r="G100" s="77">
        <v>0</v>
      </c>
      <c r="H100" s="77">
        <v>165209</v>
      </c>
      <c r="I100" s="77">
        <v>189990</v>
      </c>
      <c r="J100" s="76" t="s">
        <v>83</v>
      </c>
      <c r="K100" s="78"/>
      <c r="L100" s="77">
        <f>F100*K100</f>
        <v>0</v>
      </c>
      <c r="M100" s="77">
        <f>G100*K100</f>
        <v>0</v>
      </c>
      <c r="N100" s="77">
        <f>H100*K100</f>
        <v>0</v>
      </c>
      <c r="O100" s="77">
        <f>I100*K100</f>
        <v>0</v>
      </c>
      <c r="P100" s="79">
        <f>I100*100/F100-100</f>
        <v>30.000136849451906</v>
      </c>
      <c r="Q100" s="79" t="e">
        <f>I100*100/G100-100</f>
        <v>#DIV/0!</v>
      </c>
      <c r="R100" s="79">
        <f>I100*100/H100-100</f>
        <v>14.999788147134836</v>
      </c>
      <c r="S100" s="83"/>
      <c r="T100" s="83"/>
      <c r="U100" s="81" t="s">
        <v>407</v>
      </c>
      <c r="V100">
        <v>0</v>
      </c>
      <c r="W100">
        <v>0</v>
      </c>
      <c r="X100">
        <v>0</v>
      </c>
      <c r="Y100">
        <v>0</v>
      </c>
    </row>
    <row r="101" spans="2:25" ht="60" customHeight="1">
      <c r="B101" s="82"/>
      <c r="C101" s="75" t="s">
        <v>409</v>
      </c>
      <c r="D101" s="76" t="s">
        <v>408</v>
      </c>
      <c r="E101" s="76" t="s">
        <v>410</v>
      </c>
      <c r="F101" s="77">
        <v>134538</v>
      </c>
      <c r="G101" s="77">
        <v>0</v>
      </c>
      <c r="H101" s="77">
        <v>152087</v>
      </c>
      <c r="I101" s="77">
        <v>174900</v>
      </c>
      <c r="J101" s="76" t="s">
        <v>83</v>
      </c>
      <c r="K101" s="78"/>
      <c r="L101" s="77">
        <f>F101*K101</f>
        <v>0</v>
      </c>
      <c r="M101" s="77">
        <f>G101*K101</f>
        <v>0</v>
      </c>
      <c r="N101" s="77">
        <f>H101*K101</f>
        <v>0</v>
      </c>
      <c r="O101" s="77">
        <f>I101*K101</f>
        <v>0</v>
      </c>
      <c r="P101" s="79">
        <f>I101*100/F101-100</f>
        <v>30.000445970655136</v>
      </c>
      <c r="Q101" s="79" t="e">
        <f>I101*100/G101-100</f>
        <v>#DIV/0!</v>
      </c>
      <c r="R101" s="79">
        <f>I101*100/H101-100</f>
        <v>14.9999671240803</v>
      </c>
      <c r="S101" s="83" t="s">
        <v>412</v>
      </c>
      <c r="T101" s="83"/>
      <c r="U101" s="81" t="s">
        <v>411</v>
      </c>
      <c r="V101">
        <v>0</v>
      </c>
      <c r="W101">
        <v>0</v>
      </c>
      <c r="X101">
        <v>0</v>
      </c>
      <c r="Y101">
        <v>0</v>
      </c>
    </row>
    <row r="102" spans="2:25" ht="60" customHeight="1">
      <c r="B102" s="82"/>
      <c r="C102" s="75" t="s">
        <v>413</v>
      </c>
      <c r="D102" s="76" t="s">
        <v>408</v>
      </c>
      <c r="E102" s="76" t="s">
        <v>414</v>
      </c>
      <c r="F102" s="77">
        <v>134538</v>
      </c>
      <c r="G102" s="77">
        <v>0</v>
      </c>
      <c r="H102" s="77">
        <v>152087</v>
      </c>
      <c r="I102" s="77">
        <v>174900</v>
      </c>
      <c r="J102" s="76" t="s">
        <v>83</v>
      </c>
      <c r="K102" s="78"/>
      <c r="L102" s="77">
        <f>F102*K102</f>
        <v>0</v>
      </c>
      <c r="M102" s="77">
        <f>G102*K102</f>
        <v>0</v>
      </c>
      <c r="N102" s="77">
        <f>H102*K102</f>
        <v>0</v>
      </c>
      <c r="O102" s="77">
        <f>I102*K102</f>
        <v>0</v>
      </c>
      <c r="P102" s="79">
        <f>I102*100/F102-100</f>
        <v>30.000445970655136</v>
      </c>
      <c r="Q102" s="79" t="e">
        <f>I102*100/G102-100</f>
        <v>#DIV/0!</v>
      </c>
      <c r="R102" s="79">
        <f>I102*100/H102-100</f>
        <v>14.9999671240803</v>
      </c>
      <c r="S102" s="83"/>
      <c r="T102" s="83"/>
      <c r="U102" s="81" t="s">
        <v>415</v>
      </c>
      <c r="V102">
        <v>0</v>
      </c>
      <c r="W102">
        <v>0</v>
      </c>
      <c r="X102">
        <v>0</v>
      </c>
      <c r="Y102">
        <v>0</v>
      </c>
    </row>
    <row r="103" spans="2:25" ht="60" customHeight="1">
      <c r="B103" s="82"/>
      <c r="C103" s="75" t="s">
        <v>416</v>
      </c>
      <c r="D103" s="76" t="s">
        <v>408</v>
      </c>
      <c r="E103" s="76" t="s">
        <v>417</v>
      </c>
      <c r="F103" s="77">
        <v>134538</v>
      </c>
      <c r="G103" s="77">
        <v>0</v>
      </c>
      <c r="H103" s="77">
        <v>152087</v>
      </c>
      <c r="I103" s="77">
        <v>174900</v>
      </c>
      <c r="J103" s="76" t="s">
        <v>62</v>
      </c>
      <c r="K103" s="78"/>
      <c r="L103" s="77">
        <f>F103*K103</f>
        <v>0</v>
      </c>
      <c r="M103" s="77">
        <f>G103*K103</f>
        <v>0</v>
      </c>
      <c r="N103" s="77">
        <f>H103*K103</f>
        <v>0</v>
      </c>
      <c r="O103" s="77">
        <f>I103*K103</f>
        <v>0</v>
      </c>
      <c r="P103" s="79">
        <f>I103*100/F103-100</f>
        <v>30.000445970655136</v>
      </c>
      <c r="Q103" s="79" t="e">
        <f>I103*100/G103-100</f>
        <v>#DIV/0!</v>
      </c>
      <c r="R103" s="79">
        <f>I103*100/H103-100</f>
        <v>14.9999671240803</v>
      </c>
      <c r="S103" s="83"/>
      <c r="T103" s="83"/>
      <c r="U103" s="81" t="s">
        <v>418</v>
      </c>
      <c r="V103">
        <v>0</v>
      </c>
      <c r="W103">
        <v>0</v>
      </c>
      <c r="X103">
        <v>0</v>
      </c>
      <c r="Y103">
        <v>0</v>
      </c>
    </row>
    <row r="104" spans="2:25" ht="60" customHeight="1">
      <c r="B104" s="82"/>
      <c r="C104" s="75" t="s">
        <v>419</v>
      </c>
      <c r="D104" s="76" t="s">
        <v>408</v>
      </c>
      <c r="E104" s="76" t="s">
        <v>420</v>
      </c>
      <c r="F104" s="77">
        <v>134538</v>
      </c>
      <c r="G104" s="77">
        <v>0</v>
      </c>
      <c r="H104" s="77">
        <v>152087</v>
      </c>
      <c r="I104" s="77">
        <v>174900</v>
      </c>
      <c r="J104" s="76" t="s">
        <v>83</v>
      </c>
      <c r="K104" s="78"/>
      <c r="L104" s="77">
        <f>F104*K104</f>
        <v>0</v>
      </c>
      <c r="M104" s="77">
        <f>G104*K104</f>
        <v>0</v>
      </c>
      <c r="N104" s="77">
        <f>H104*K104</f>
        <v>0</v>
      </c>
      <c r="O104" s="77">
        <f>I104*K104</f>
        <v>0</v>
      </c>
      <c r="P104" s="79">
        <f>I104*100/F104-100</f>
        <v>30.000445970655136</v>
      </c>
      <c r="Q104" s="79" t="e">
        <f>I104*100/G104-100</f>
        <v>#DIV/0!</v>
      </c>
      <c r="R104" s="79">
        <f>I104*100/H104-100</f>
        <v>14.9999671240803</v>
      </c>
      <c r="S104" s="83"/>
      <c r="T104" s="83"/>
      <c r="U104" s="81" t="s">
        <v>421</v>
      </c>
      <c r="V104">
        <v>0</v>
      </c>
      <c r="W104">
        <v>0</v>
      </c>
      <c r="X104">
        <v>0</v>
      </c>
      <c r="Y104">
        <v>0</v>
      </c>
    </row>
    <row r="105" spans="2:25" ht="60" customHeight="1">
      <c r="B105" s="82"/>
      <c r="C105" s="75" t="s">
        <v>423</v>
      </c>
      <c r="D105" s="76" t="s">
        <v>422</v>
      </c>
      <c r="E105" s="76" t="s">
        <v>424</v>
      </c>
      <c r="F105" s="77">
        <v>99992</v>
      </c>
      <c r="G105" s="77">
        <v>0</v>
      </c>
      <c r="H105" s="77">
        <v>113035</v>
      </c>
      <c r="I105" s="77">
        <v>129990</v>
      </c>
      <c r="J105" s="76" t="s">
        <v>83</v>
      </c>
      <c r="K105" s="78"/>
      <c r="L105" s="77">
        <f>F105*K105</f>
        <v>0</v>
      </c>
      <c r="M105" s="77">
        <f>G105*K105</f>
        <v>0</v>
      </c>
      <c r="N105" s="77">
        <f>H105*K105</f>
        <v>0</v>
      </c>
      <c r="O105" s="77">
        <f>I105*K105</f>
        <v>0</v>
      </c>
      <c r="P105" s="79">
        <f>I105*100/F105-100</f>
        <v>30.000400032002574</v>
      </c>
      <c r="Q105" s="79" t="e">
        <f>I105*100/G105-100</f>
        <v>#DIV/0!</v>
      </c>
      <c r="R105" s="79">
        <f>I105*100/H105-100</f>
        <v>14.999778829566068</v>
      </c>
      <c r="S105" s="83" t="s">
        <v>426</v>
      </c>
      <c r="T105" s="83"/>
      <c r="U105" s="81" t="s">
        <v>425</v>
      </c>
      <c r="V105">
        <v>0</v>
      </c>
      <c r="W105">
        <v>0</v>
      </c>
      <c r="X105">
        <v>0</v>
      </c>
      <c r="Y105">
        <v>0</v>
      </c>
    </row>
    <row r="106" spans="2:25" ht="60" customHeight="1">
      <c r="B106" s="82"/>
      <c r="C106" s="75" t="s">
        <v>427</v>
      </c>
      <c r="D106" s="76" t="s">
        <v>422</v>
      </c>
      <c r="E106" s="76" t="s">
        <v>428</v>
      </c>
      <c r="F106" s="77">
        <v>99992</v>
      </c>
      <c r="G106" s="77">
        <v>0</v>
      </c>
      <c r="H106" s="77">
        <v>113035</v>
      </c>
      <c r="I106" s="77">
        <v>129990</v>
      </c>
      <c r="J106" s="76" t="s">
        <v>83</v>
      </c>
      <c r="K106" s="78"/>
      <c r="L106" s="77">
        <f>F106*K106</f>
        <v>0</v>
      </c>
      <c r="M106" s="77">
        <f>G106*K106</f>
        <v>0</v>
      </c>
      <c r="N106" s="77">
        <f>H106*K106</f>
        <v>0</v>
      </c>
      <c r="O106" s="77">
        <f>I106*K106</f>
        <v>0</v>
      </c>
      <c r="P106" s="79">
        <f>I106*100/F106-100</f>
        <v>30.000400032002574</v>
      </c>
      <c r="Q106" s="79" t="e">
        <f>I106*100/G106-100</f>
        <v>#DIV/0!</v>
      </c>
      <c r="R106" s="79">
        <f>I106*100/H106-100</f>
        <v>14.999778829566068</v>
      </c>
      <c r="S106" s="83"/>
      <c r="T106" s="83"/>
      <c r="U106" s="81" t="s">
        <v>429</v>
      </c>
      <c r="V106">
        <v>0</v>
      </c>
      <c r="W106">
        <v>0</v>
      </c>
      <c r="X106">
        <v>0</v>
      </c>
      <c r="Y106">
        <v>0</v>
      </c>
    </row>
    <row r="107" spans="2:25" ht="60" customHeight="1">
      <c r="B107" s="82"/>
      <c r="C107" s="75" t="s">
        <v>430</v>
      </c>
      <c r="D107" s="76" t="s">
        <v>422</v>
      </c>
      <c r="E107" s="76" t="s">
        <v>431</v>
      </c>
      <c r="F107" s="77">
        <v>99992</v>
      </c>
      <c r="G107" s="77">
        <v>0</v>
      </c>
      <c r="H107" s="77">
        <v>113035</v>
      </c>
      <c r="I107" s="77">
        <v>129990</v>
      </c>
      <c r="J107" s="76" t="s">
        <v>83</v>
      </c>
      <c r="K107" s="78"/>
      <c r="L107" s="77">
        <f>F107*K107</f>
        <v>0</v>
      </c>
      <c r="M107" s="77">
        <f>G107*K107</f>
        <v>0</v>
      </c>
      <c r="N107" s="77">
        <f>H107*K107</f>
        <v>0</v>
      </c>
      <c r="O107" s="77">
        <f>I107*K107</f>
        <v>0</v>
      </c>
      <c r="P107" s="79">
        <f>I107*100/F107-100</f>
        <v>30.000400032002574</v>
      </c>
      <c r="Q107" s="79" t="e">
        <f>I107*100/G107-100</f>
        <v>#DIV/0!</v>
      </c>
      <c r="R107" s="79">
        <f>I107*100/H107-100</f>
        <v>14.999778829566068</v>
      </c>
      <c r="S107" s="83"/>
      <c r="T107" s="83"/>
      <c r="U107" s="81" t="s">
        <v>432</v>
      </c>
      <c r="V107">
        <v>0</v>
      </c>
      <c r="W107">
        <v>0</v>
      </c>
      <c r="X107">
        <v>0</v>
      </c>
      <c r="Y107">
        <v>0</v>
      </c>
    </row>
    <row r="108" spans="2:25" ht="110.1" customHeight="1">
      <c r="B108" s="74"/>
      <c r="C108" s="75" t="s">
        <v>434</v>
      </c>
      <c r="D108" s="76" t="s">
        <v>433</v>
      </c>
      <c r="E108" s="76" t="s">
        <v>435</v>
      </c>
      <c r="F108" s="77">
        <v>72899</v>
      </c>
      <c r="G108" s="77">
        <v>0</v>
      </c>
      <c r="H108" s="77">
        <v>80999</v>
      </c>
      <c r="I108" s="77">
        <v>80999</v>
      </c>
      <c r="J108" s="76" t="s">
        <v>62</v>
      </c>
      <c r="K108" s="78"/>
      <c r="L108" s="77">
        <f>F108*K108</f>
        <v>0</v>
      </c>
      <c r="M108" s="77">
        <f>G108*K108</f>
        <v>0</v>
      </c>
      <c r="N108" s="77">
        <f>H108*K108</f>
        <v>0</v>
      </c>
      <c r="O108" s="77">
        <f>I108*K108</f>
        <v>0</v>
      </c>
      <c r="P108" s="79">
        <f>I108*100/F108-100</f>
        <v>11.111263528992168</v>
      </c>
      <c r="Q108" s="79" t="e">
        <f>I108*100/G108-100</f>
        <v>#DIV/0!</v>
      </c>
      <c r="R108" s="79">
        <f>I108*100/H108-100</f>
        <v>0</v>
      </c>
      <c r="S108" s="80" t="s">
        <v>437</v>
      </c>
      <c r="T108" s="80"/>
      <c r="U108" s="81" t="s">
        <v>436</v>
      </c>
      <c r="V108">
        <v>1.6</v>
      </c>
      <c r="W108">
        <v>0.31</v>
      </c>
      <c r="X108">
        <v>0.72</v>
      </c>
      <c r="Y108">
        <v>0</v>
      </c>
    </row>
    <row r="109" spans="2:25" ht="110.1" customHeight="1">
      <c r="B109" s="74"/>
      <c r="C109" s="75" t="s">
        <v>439</v>
      </c>
      <c r="D109" s="76" t="s">
        <v>438</v>
      </c>
      <c r="E109" s="76" t="s">
        <v>440</v>
      </c>
      <c r="F109" s="77">
        <v>89999</v>
      </c>
      <c r="G109" s="77">
        <v>0</v>
      </c>
      <c r="H109" s="77">
        <v>99999</v>
      </c>
      <c r="I109" s="77">
        <v>99999</v>
      </c>
      <c r="J109" s="76" t="s">
        <v>62</v>
      </c>
      <c r="K109" s="78"/>
      <c r="L109" s="77">
        <f>F109*K109</f>
        <v>0</v>
      </c>
      <c r="M109" s="77">
        <f>G109*K109</f>
        <v>0</v>
      </c>
      <c r="N109" s="77">
        <f>H109*K109</f>
        <v>0</v>
      </c>
      <c r="O109" s="77">
        <f>I109*K109</f>
        <v>0</v>
      </c>
      <c r="P109" s="79">
        <f>I109*100/F109-100</f>
        <v>11.111234569272995</v>
      </c>
      <c r="Q109" s="79" t="e">
        <f>I109*100/G109-100</f>
        <v>#DIV/0!</v>
      </c>
      <c r="R109" s="79">
        <f>I109*100/H109-100</f>
        <v>0</v>
      </c>
      <c r="S109" s="80" t="s">
        <v>442</v>
      </c>
      <c r="T109" s="80"/>
      <c r="U109" s="81" t="s">
        <v>441</v>
      </c>
      <c r="V109">
        <v>0</v>
      </c>
      <c r="W109">
        <v>0</v>
      </c>
      <c r="X109">
        <v>0</v>
      </c>
      <c r="Y109">
        <v>0</v>
      </c>
    </row>
    <row r="110" spans="2:25">
      <c r="F110" s="28"/>
      <c r="G110" s="28"/>
      <c r="H110" s="28"/>
      <c r="I110" s="21"/>
      <c r="K110" s="23"/>
      <c r="L110" s="21"/>
      <c r="M110" s="28"/>
      <c r="N110" s="28"/>
      <c r="O110" s="21"/>
      <c r="P110" s="22"/>
      <c r="Q110" s="29"/>
      <c r="R110" s="29"/>
    </row>
    <row r="111" spans="2:25">
      <c r="F111" s="28"/>
      <c r="G111" s="28"/>
      <c r="H111" s="28"/>
      <c r="I111" s="21"/>
      <c r="K111" s="23"/>
      <c r="L111" s="21"/>
      <c r="M111" s="28"/>
      <c r="N111" s="28"/>
      <c r="O111" s="21"/>
      <c r="P111" s="22"/>
      <c r="Q111" s="29"/>
      <c r="R111" s="29"/>
    </row>
    <row r="112" spans="2:25">
      <c r="F112" s="28"/>
      <c r="G112" s="28"/>
      <c r="H112" s="28"/>
      <c r="I112" s="21"/>
      <c r="K112" s="23"/>
      <c r="L112" s="21"/>
      <c r="M112" s="28"/>
      <c r="N112" s="28"/>
      <c r="O112" s="21"/>
      <c r="P112" s="22"/>
      <c r="Q112" s="29"/>
      <c r="R112" s="29"/>
    </row>
    <row r="113" spans="6:18">
      <c r="F113" s="28"/>
      <c r="G113" s="28"/>
      <c r="H113" s="28"/>
      <c r="I113" s="21"/>
      <c r="K113" s="23"/>
      <c r="L113" s="21"/>
      <c r="M113" s="28"/>
      <c r="N113" s="28"/>
      <c r="O113" s="21"/>
      <c r="P113" s="22"/>
      <c r="Q113" s="29"/>
      <c r="R113" s="29"/>
    </row>
    <row r="114" spans="6:18">
      <c r="F114" s="28"/>
      <c r="G114" s="28"/>
      <c r="H114" s="28"/>
      <c r="I114" s="21"/>
      <c r="K114" s="23"/>
      <c r="L114" s="21"/>
      <c r="M114" s="28"/>
      <c r="N114" s="28"/>
      <c r="O114" s="21"/>
      <c r="P114" s="22"/>
      <c r="Q114" s="29"/>
      <c r="R114" s="29"/>
    </row>
    <row r="115" spans="6:18">
      <c r="F115" s="28"/>
      <c r="G115" s="28"/>
      <c r="H115" s="28"/>
      <c r="I115" s="21"/>
      <c r="K115" s="23"/>
      <c r="L115" s="21"/>
      <c r="M115" s="28"/>
      <c r="N115" s="28"/>
      <c r="O115" s="21"/>
      <c r="P115" s="22"/>
      <c r="Q115" s="29"/>
      <c r="R115" s="29"/>
    </row>
    <row r="116" spans="6:18">
      <c r="F116" s="28"/>
      <c r="G116" s="28"/>
      <c r="H116" s="28"/>
      <c r="I116" s="21"/>
      <c r="K116" s="23"/>
      <c r="L116" s="21"/>
      <c r="M116" s="28"/>
      <c r="N116" s="28"/>
      <c r="O116" s="21"/>
      <c r="P116" s="22"/>
      <c r="Q116" s="29"/>
      <c r="R116" s="29"/>
    </row>
    <row r="117" spans="6:18">
      <c r="F117" s="28"/>
      <c r="G117" s="28"/>
      <c r="H117" s="28"/>
      <c r="I117" s="21"/>
      <c r="K117" s="23"/>
      <c r="L117" s="21"/>
      <c r="M117" s="28"/>
      <c r="N117" s="28"/>
      <c r="O117" s="21"/>
      <c r="P117" s="22"/>
      <c r="Q117" s="29"/>
      <c r="R117" s="29"/>
    </row>
    <row r="118" spans="6:18">
      <c r="F118" s="28"/>
      <c r="G118" s="28"/>
      <c r="H118" s="28"/>
      <c r="I118" s="21"/>
      <c r="K118" s="23"/>
      <c r="L118" s="21"/>
      <c r="M118" s="28"/>
      <c r="N118" s="28"/>
      <c r="O118" s="21"/>
      <c r="P118" s="22"/>
      <c r="Q118" s="29"/>
      <c r="R118" s="29"/>
    </row>
    <row r="119" spans="6:18">
      <c r="F119" s="28"/>
      <c r="G119" s="28"/>
      <c r="H119" s="28"/>
      <c r="I119" s="21"/>
      <c r="K119" s="23"/>
      <c r="L119" s="21"/>
      <c r="M119" s="28"/>
      <c r="N119" s="28"/>
      <c r="O119" s="21"/>
      <c r="P119" s="22"/>
      <c r="Q119" s="29"/>
      <c r="R119" s="29"/>
    </row>
    <row r="120" spans="6:18">
      <c r="F120" s="28"/>
      <c r="G120" s="28"/>
      <c r="H120" s="28"/>
      <c r="I120" s="21"/>
      <c r="K120" s="23"/>
      <c r="L120" s="21"/>
      <c r="M120" s="28"/>
      <c r="N120" s="28"/>
      <c r="O120" s="21"/>
      <c r="P120" s="22"/>
      <c r="Q120" s="29"/>
      <c r="R120" s="29"/>
    </row>
    <row r="121" spans="6:18">
      <c r="F121" s="28"/>
      <c r="G121" s="28"/>
      <c r="H121" s="28"/>
      <c r="I121" s="21"/>
      <c r="K121" s="23"/>
      <c r="L121" s="21"/>
      <c r="M121" s="28"/>
      <c r="N121" s="28"/>
      <c r="O121" s="21"/>
      <c r="P121" s="22"/>
      <c r="Q121" s="29"/>
      <c r="R121" s="29"/>
    </row>
    <row r="122" spans="6:18">
      <c r="F122" s="28"/>
      <c r="G122" s="28"/>
      <c r="H122" s="28"/>
      <c r="I122" s="21"/>
      <c r="K122" s="23"/>
      <c r="L122" s="21"/>
      <c r="M122" s="28"/>
      <c r="N122" s="28"/>
      <c r="O122" s="21"/>
      <c r="P122" s="22"/>
      <c r="Q122" s="29"/>
      <c r="R122" s="29"/>
    </row>
    <row r="123" spans="6:18">
      <c r="F123" s="28"/>
      <c r="G123" s="28"/>
      <c r="H123" s="28"/>
      <c r="I123" s="21"/>
      <c r="K123" s="23"/>
      <c r="L123" s="21"/>
      <c r="M123" s="28"/>
      <c r="N123" s="28"/>
      <c r="O123" s="21"/>
      <c r="P123" s="22"/>
      <c r="Q123" s="29"/>
      <c r="R123" s="29"/>
    </row>
    <row r="124" spans="6:18">
      <c r="F124" s="28"/>
      <c r="G124" s="28"/>
      <c r="H124" s="28"/>
      <c r="I124" s="21"/>
      <c r="K124" s="23"/>
      <c r="L124" s="21"/>
      <c r="M124" s="28"/>
      <c r="N124" s="28"/>
      <c r="O124" s="21"/>
      <c r="P124" s="22"/>
      <c r="Q124" s="29"/>
      <c r="R124" s="29"/>
    </row>
    <row r="125" spans="6:18">
      <c r="F125" s="28"/>
      <c r="G125" s="28"/>
      <c r="H125" s="28"/>
      <c r="I125" s="21"/>
      <c r="K125" s="23"/>
      <c r="L125" s="21"/>
      <c r="M125" s="28"/>
      <c r="N125" s="28"/>
      <c r="O125" s="21"/>
      <c r="P125" s="22"/>
      <c r="Q125" s="29"/>
      <c r="R125" s="29"/>
    </row>
    <row r="126" spans="6:18">
      <c r="F126" s="28"/>
      <c r="G126" s="28"/>
      <c r="H126" s="28"/>
      <c r="I126" s="21"/>
      <c r="K126" s="23"/>
      <c r="L126" s="21"/>
      <c r="M126" s="28"/>
      <c r="N126" s="28"/>
      <c r="O126" s="21"/>
      <c r="P126" s="22"/>
      <c r="Q126" s="29"/>
      <c r="R126" s="29"/>
    </row>
    <row r="127" spans="6:18">
      <c r="F127" s="28"/>
      <c r="G127" s="28"/>
      <c r="H127" s="28"/>
      <c r="I127" s="21"/>
      <c r="K127" s="23"/>
      <c r="L127" s="21"/>
      <c r="M127" s="28"/>
      <c r="N127" s="28"/>
      <c r="O127" s="21"/>
      <c r="P127" s="22"/>
      <c r="Q127" s="29"/>
      <c r="R127" s="29"/>
    </row>
    <row r="128" spans="6:18">
      <c r="F128" s="28"/>
      <c r="G128" s="28"/>
      <c r="H128" s="28"/>
      <c r="I128" s="21"/>
      <c r="K128" s="23"/>
      <c r="L128" s="21"/>
      <c r="M128" s="28"/>
      <c r="N128" s="28"/>
      <c r="O128" s="21"/>
      <c r="P128" s="22"/>
      <c r="Q128" s="29"/>
      <c r="R128" s="29"/>
    </row>
    <row r="129" spans="6:18">
      <c r="F129" s="28"/>
      <c r="G129" s="28"/>
      <c r="H129" s="28"/>
      <c r="I129" s="21"/>
      <c r="K129" s="23"/>
      <c r="L129" s="21"/>
      <c r="M129" s="28"/>
      <c r="N129" s="28"/>
      <c r="O129" s="21"/>
      <c r="P129" s="22"/>
      <c r="Q129" s="29"/>
      <c r="R129" s="29"/>
    </row>
    <row r="130" spans="6:18">
      <c r="F130" s="28"/>
      <c r="G130" s="28"/>
      <c r="H130" s="28"/>
      <c r="I130" s="21"/>
      <c r="K130" s="23"/>
      <c r="L130" s="21"/>
      <c r="M130" s="28"/>
      <c r="N130" s="28"/>
      <c r="O130" s="21"/>
      <c r="P130" s="22"/>
      <c r="Q130" s="29"/>
      <c r="R130" s="29"/>
    </row>
    <row r="131" spans="6:18">
      <c r="F131" s="28"/>
      <c r="G131" s="28"/>
      <c r="H131" s="28"/>
      <c r="I131" s="21"/>
      <c r="K131" s="23"/>
      <c r="L131" s="21"/>
      <c r="M131" s="28"/>
      <c r="N131" s="28"/>
      <c r="O131" s="21"/>
      <c r="P131" s="22"/>
      <c r="Q131" s="29"/>
      <c r="R131" s="29"/>
    </row>
    <row r="132" spans="6:18">
      <c r="F132" s="28"/>
      <c r="G132" s="28"/>
      <c r="H132" s="28"/>
      <c r="I132" s="21"/>
      <c r="K132" s="23"/>
      <c r="L132" s="21"/>
      <c r="M132" s="28"/>
      <c r="N132" s="28"/>
      <c r="O132" s="21"/>
      <c r="P132" s="22"/>
      <c r="Q132" s="29"/>
      <c r="R132" s="29"/>
    </row>
    <row r="133" spans="6:18">
      <c r="F133" s="28"/>
      <c r="G133" s="28"/>
      <c r="H133" s="28"/>
      <c r="I133" s="21"/>
      <c r="K133" s="23"/>
      <c r="L133" s="21"/>
      <c r="M133" s="28"/>
      <c r="N133" s="28"/>
      <c r="O133" s="21"/>
      <c r="P133" s="22"/>
      <c r="Q133" s="29"/>
      <c r="R133" s="29"/>
    </row>
    <row r="134" spans="6:18">
      <c r="F134" s="28"/>
      <c r="G134" s="28"/>
      <c r="H134" s="28"/>
      <c r="I134" s="21"/>
      <c r="K134" s="23"/>
      <c r="L134" s="21"/>
      <c r="M134" s="28"/>
      <c r="N134" s="28"/>
      <c r="O134" s="21"/>
      <c r="P134" s="22"/>
      <c r="Q134" s="29"/>
      <c r="R134" s="29"/>
    </row>
    <row r="135" spans="6:18">
      <c r="F135" s="28"/>
      <c r="G135" s="28"/>
      <c r="H135" s="28"/>
      <c r="I135" s="21"/>
      <c r="K135" s="23"/>
      <c r="L135" s="21"/>
      <c r="M135" s="28"/>
      <c r="N135" s="28"/>
      <c r="O135" s="21"/>
      <c r="P135" s="22"/>
      <c r="Q135" s="29"/>
      <c r="R135" s="29"/>
    </row>
    <row r="136" spans="6:18">
      <c r="F136" s="28"/>
      <c r="G136" s="28"/>
      <c r="H136" s="28"/>
      <c r="I136" s="21"/>
      <c r="K136" s="23"/>
      <c r="L136" s="21"/>
      <c r="M136" s="28"/>
      <c r="N136" s="28"/>
      <c r="O136" s="21"/>
      <c r="P136" s="22"/>
      <c r="Q136" s="29"/>
      <c r="R136" s="29"/>
    </row>
    <row r="137" spans="6:18">
      <c r="F137" s="28"/>
      <c r="G137" s="28"/>
      <c r="H137" s="28"/>
      <c r="I137" s="21"/>
      <c r="K137" s="23"/>
      <c r="L137" s="21"/>
      <c r="M137" s="28"/>
      <c r="N137" s="28"/>
      <c r="O137" s="21"/>
      <c r="P137" s="22"/>
      <c r="Q137" s="29"/>
      <c r="R137" s="29"/>
    </row>
    <row r="138" spans="6:18">
      <c r="F138" s="28"/>
      <c r="G138" s="28"/>
      <c r="H138" s="28"/>
      <c r="I138" s="21"/>
      <c r="K138" s="23"/>
      <c r="L138" s="21"/>
      <c r="M138" s="28"/>
      <c r="N138" s="28"/>
      <c r="O138" s="21"/>
      <c r="P138" s="22"/>
      <c r="Q138" s="29"/>
      <c r="R138" s="29"/>
    </row>
    <row r="139" spans="6:18">
      <c r="F139" s="28"/>
      <c r="G139" s="28"/>
      <c r="H139" s="28"/>
      <c r="I139" s="21"/>
      <c r="K139" s="23"/>
      <c r="L139" s="21"/>
      <c r="M139" s="28"/>
      <c r="N139" s="28"/>
      <c r="O139" s="21"/>
      <c r="P139" s="22"/>
      <c r="Q139" s="29"/>
      <c r="R139" s="29"/>
    </row>
    <row r="140" spans="6:18">
      <c r="F140" s="28"/>
      <c r="G140" s="28"/>
      <c r="H140" s="28"/>
      <c r="I140" s="21"/>
      <c r="K140" s="23"/>
      <c r="L140" s="21"/>
      <c r="M140" s="28"/>
      <c r="N140" s="28"/>
      <c r="O140" s="21"/>
      <c r="P140" s="22"/>
      <c r="Q140" s="29"/>
      <c r="R140" s="29"/>
    </row>
    <row r="141" spans="6:18">
      <c r="F141" s="28"/>
      <c r="G141" s="28"/>
      <c r="H141" s="28"/>
      <c r="I141" s="21"/>
      <c r="K141" s="23"/>
      <c r="L141" s="21"/>
      <c r="M141" s="28"/>
      <c r="N141" s="28"/>
      <c r="O141" s="21"/>
      <c r="P141" s="22"/>
      <c r="Q141" s="29"/>
      <c r="R141" s="29"/>
    </row>
    <row r="142" spans="6:18">
      <c r="F142" s="28"/>
      <c r="G142" s="28"/>
      <c r="H142" s="28"/>
      <c r="I142" s="21"/>
      <c r="K142" s="23"/>
      <c r="L142" s="21"/>
      <c r="M142" s="28"/>
      <c r="N142" s="28"/>
      <c r="O142" s="21"/>
      <c r="P142" s="22"/>
      <c r="Q142" s="29"/>
      <c r="R142" s="29"/>
    </row>
    <row r="143" spans="6:18">
      <c r="F143" s="28"/>
      <c r="G143" s="28"/>
      <c r="H143" s="28"/>
      <c r="I143" s="21"/>
      <c r="K143" s="23"/>
      <c r="L143" s="21"/>
      <c r="M143" s="28"/>
      <c r="N143" s="28"/>
      <c r="O143" s="21"/>
      <c r="P143" s="22"/>
      <c r="Q143" s="29"/>
      <c r="R143" s="29"/>
    </row>
    <row r="144" spans="6:18">
      <c r="F144" s="28"/>
      <c r="G144" s="28"/>
      <c r="H144" s="28"/>
      <c r="I144" s="21"/>
      <c r="K144" s="23"/>
      <c r="L144" s="21"/>
      <c r="M144" s="28"/>
      <c r="N144" s="28"/>
      <c r="O144" s="21"/>
      <c r="P144" s="22"/>
      <c r="Q144" s="29"/>
      <c r="R144" s="29"/>
    </row>
    <row r="145" spans="6:18">
      <c r="F145" s="28"/>
      <c r="G145" s="28"/>
      <c r="H145" s="28"/>
      <c r="I145" s="21"/>
      <c r="K145" s="23"/>
      <c r="L145" s="21"/>
      <c r="M145" s="28"/>
      <c r="N145" s="28"/>
      <c r="O145" s="21"/>
      <c r="P145" s="22"/>
      <c r="Q145" s="29"/>
      <c r="R145" s="29"/>
    </row>
    <row r="146" spans="6:18">
      <c r="F146" s="28"/>
      <c r="G146" s="28"/>
      <c r="H146" s="28"/>
      <c r="I146" s="21"/>
      <c r="K146" s="23"/>
      <c r="L146" s="21"/>
      <c r="M146" s="28"/>
      <c r="N146" s="28"/>
      <c r="O146" s="21"/>
      <c r="P146" s="22"/>
      <c r="Q146" s="29"/>
      <c r="R146" s="29"/>
    </row>
    <row r="147" spans="6:18">
      <c r="F147" s="28"/>
      <c r="G147" s="28"/>
      <c r="H147" s="28"/>
      <c r="I147" s="21"/>
      <c r="K147" s="23"/>
      <c r="L147" s="21"/>
      <c r="M147" s="28"/>
      <c r="N147" s="28"/>
      <c r="O147" s="21"/>
      <c r="P147" s="22"/>
      <c r="Q147" s="29"/>
      <c r="R147" s="29"/>
    </row>
    <row r="148" spans="6:18">
      <c r="F148" s="28"/>
      <c r="G148" s="28"/>
      <c r="H148" s="28"/>
      <c r="I148" s="21"/>
      <c r="K148" s="23"/>
      <c r="L148" s="21"/>
      <c r="M148" s="28"/>
      <c r="N148" s="28"/>
      <c r="O148" s="21"/>
      <c r="P148" s="22"/>
      <c r="Q148" s="29"/>
      <c r="R148" s="29"/>
    </row>
    <row r="149" spans="6:18">
      <c r="F149" s="28"/>
      <c r="G149" s="28"/>
      <c r="H149" s="28"/>
      <c r="I149" s="21"/>
      <c r="K149" s="23"/>
      <c r="L149" s="21"/>
      <c r="M149" s="28"/>
      <c r="N149" s="28"/>
      <c r="O149" s="21"/>
      <c r="P149" s="22"/>
      <c r="Q149" s="29"/>
      <c r="R149" s="29"/>
    </row>
    <row r="150" spans="6:18">
      <c r="F150" s="28"/>
      <c r="G150" s="28"/>
      <c r="H150" s="28"/>
      <c r="I150" s="21"/>
      <c r="K150" s="23"/>
      <c r="L150" s="21"/>
      <c r="M150" s="28"/>
      <c r="N150" s="28"/>
      <c r="O150" s="21"/>
      <c r="P150" s="22"/>
      <c r="Q150" s="29"/>
      <c r="R150" s="29"/>
    </row>
    <row r="151" spans="6:18">
      <c r="F151" s="28"/>
      <c r="G151" s="28"/>
      <c r="H151" s="28"/>
      <c r="I151" s="21"/>
      <c r="K151" s="23"/>
      <c r="L151" s="21"/>
      <c r="M151" s="28"/>
      <c r="N151" s="28"/>
      <c r="O151" s="21"/>
      <c r="P151" s="22"/>
      <c r="Q151" s="29"/>
      <c r="R151" s="29"/>
    </row>
    <row r="152" spans="6:18">
      <c r="F152" s="28"/>
      <c r="G152" s="28"/>
      <c r="H152" s="28"/>
      <c r="I152" s="21"/>
      <c r="K152" s="23"/>
      <c r="L152" s="21"/>
      <c r="M152" s="28"/>
      <c r="N152" s="28"/>
      <c r="O152" s="21"/>
      <c r="P152" s="22"/>
      <c r="Q152" s="29"/>
      <c r="R152" s="29"/>
    </row>
    <row r="153" spans="6:18">
      <c r="F153" s="28"/>
      <c r="G153" s="28"/>
      <c r="H153" s="28"/>
      <c r="I153" s="21"/>
      <c r="K153" s="23"/>
      <c r="L153" s="21"/>
      <c r="M153" s="28"/>
      <c r="N153" s="28"/>
      <c r="O153" s="21"/>
      <c r="P153" s="22"/>
      <c r="Q153" s="29"/>
      <c r="R153" s="29"/>
    </row>
    <row r="154" spans="6:18">
      <c r="F154" s="28"/>
      <c r="G154" s="28"/>
      <c r="H154" s="28"/>
      <c r="I154" s="21"/>
      <c r="K154" s="23"/>
      <c r="L154" s="21"/>
      <c r="M154" s="28"/>
      <c r="N154" s="28"/>
      <c r="O154" s="21"/>
      <c r="P154" s="22"/>
      <c r="Q154" s="29"/>
      <c r="R154" s="29"/>
    </row>
    <row r="155" spans="6:18">
      <c r="F155" s="28"/>
      <c r="G155" s="28"/>
      <c r="H155" s="28"/>
      <c r="I155" s="21"/>
      <c r="K155" s="23"/>
      <c r="L155" s="21"/>
      <c r="M155" s="28"/>
      <c r="N155" s="28"/>
      <c r="O155" s="21"/>
      <c r="P155" s="22"/>
      <c r="Q155" s="29"/>
      <c r="R155" s="29"/>
    </row>
    <row r="156" spans="6:18">
      <c r="F156" s="28"/>
      <c r="G156" s="28"/>
      <c r="H156" s="28"/>
      <c r="I156" s="21"/>
      <c r="K156" s="23"/>
      <c r="L156" s="21"/>
      <c r="M156" s="28"/>
      <c r="N156" s="28"/>
      <c r="O156" s="21"/>
      <c r="P156" s="22"/>
      <c r="Q156" s="29"/>
      <c r="R156" s="29"/>
    </row>
    <row r="157" spans="6:18">
      <c r="F157" s="28"/>
      <c r="G157" s="28"/>
      <c r="H157" s="28"/>
      <c r="I157" s="21"/>
      <c r="K157" s="23"/>
      <c r="L157" s="21"/>
      <c r="M157" s="28"/>
      <c r="N157" s="28"/>
      <c r="O157" s="21"/>
      <c r="P157" s="22"/>
      <c r="Q157" s="29"/>
      <c r="R157" s="29"/>
    </row>
    <row r="158" spans="6:18">
      <c r="F158" s="28"/>
      <c r="G158" s="28"/>
      <c r="H158" s="28"/>
      <c r="I158" s="21"/>
      <c r="K158" s="23"/>
      <c r="L158" s="21"/>
      <c r="M158" s="28"/>
      <c r="N158" s="28"/>
      <c r="O158" s="21"/>
      <c r="P158" s="22"/>
      <c r="Q158" s="29"/>
      <c r="R158" s="29"/>
    </row>
    <row r="159" spans="6:18">
      <c r="F159" s="28"/>
      <c r="G159" s="28"/>
      <c r="H159" s="28"/>
      <c r="I159" s="21"/>
      <c r="K159" s="23"/>
      <c r="L159" s="21"/>
      <c r="M159" s="28"/>
      <c r="N159" s="28"/>
      <c r="O159" s="21"/>
      <c r="P159" s="22"/>
      <c r="Q159" s="29"/>
      <c r="R159" s="29"/>
    </row>
    <row r="160" spans="6:18">
      <c r="F160" s="28"/>
      <c r="G160" s="28"/>
      <c r="H160" s="28"/>
      <c r="I160" s="21"/>
      <c r="K160" s="23"/>
      <c r="L160" s="21"/>
      <c r="M160" s="28"/>
      <c r="N160" s="28"/>
      <c r="O160" s="21"/>
      <c r="P160" s="22"/>
      <c r="Q160" s="29"/>
      <c r="R160" s="29"/>
    </row>
    <row r="161" spans="6:18">
      <c r="F161" s="28"/>
      <c r="G161" s="28"/>
      <c r="H161" s="28"/>
      <c r="I161" s="21"/>
      <c r="K161" s="23"/>
      <c r="L161" s="21"/>
      <c r="M161" s="28"/>
      <c r="N161" s="28"/>
      <c r="O161" s="21"/>
      <c r="P161" s="22"/>
      <c r="Q161" s="29"/>
      <c r="R161" s="29"/>
    </row>
    <row r="162" spans="6:18">
      <c r="F162" s="28"/>
      <c r="G162" s="28"/>
      <c r="H162" s="28"/>
      <c r="I162" s="21"/>
      <c r="K162" s="23"/>
      <c r="L162" s="21"/>
      <c r="M162" s="28"/>
      <c r="N162" s="28"/>
      <c r="O162" s="21"/>
      <c r="P162" s="22"/>
      <c r="Q162" s="29"/>
      <c r="R162" s="29"/>
    </row>
    <row r="163" spans="6:18">
      <c r="F163" s="28"/>
      <c r="G163" s="28"/>
      <c r="H163" s="28"/>
      <c r="I163" s="21"/>
      <c r="K163" s="23"/>
      <c r="L163" s="21"/>
      <c r="M163" s="28"/>
      <c r="N163" s="28"/>
      <c r="O163" s="21"/>
      <c r="P163" s="22"/>
      <c r="Q163" s="29"/>
      <c r="R163" s="29"/>
    </row>
    <row r="164" spans="6:18">
      <c r="F164" s="28"/>
      <c r="G164" s="28"/>
      <c r="H164" s="28"/>
      <c r="I164" s="21"/>
      <c r="K164" s="23"/>
      <c r="L164" s="21"/>
      <c r="M164" s="28"/>
      <c r="N164" s="28"/>
      <c r="O164" s="21"/>
      <c r="P164" s="22"/>
      <c r="Q164" s="29"/>
      <c r="R164" s="29"/>
    </row>
    <row r="165" spans="6:18">
      <c r="F165" s="28"/>
      <c r="G165" s="28"/>
      <c r="H165" s="28"/>
      <c r="I165" s="21"/>
      <c r="K165" s="23"/>
      <c r="L165" s="21"/>
      <c r="M165" s="28"/>
      <c r="N165" s="28"/>
      <c r="O165" s="21"/>
      <c r="P165" s="22"/>
      <c r="Q165" s="29"/>
      <c r="R165" s="29"/>
    </row>
    <row r="166" spans="6:18">
      <c r="F166" s="28"/>
      <c r="G166" s="28"/>
      <c r="H166" s="28"/>
      <c r="I166" s="21"/>
      <c r="K166" s="23"/>
      <c r="L166" s="21"/>
      <c r="M166" s="28"/>
      <c r="N166" s="28"/>
      <c r="O166" s="21"/>
      <c r="P166" s="22"/>
      <c r="Q166" s="29"/>
      <c r="R166" s="29"/>
    </row>
    <row r="167" spans="6:18">
      <c r="F167" s="28"/>
      <c r="G167" s="28"/>
      <c r="H167" s="28"/>
      <c r="I167" s="21"/>
      <c r="K167" s="23"/>
      <c r="L167" s="21"/>
      <c r="M167" s="28"/>
      <c r="N167" s="28"/>
      <c r="O167" s="21"/>
      <c r="P167" s="22"/>
      <c r="Q167" s="29"/>
      <c r="R167" s="29"/>
    </row>
    <row r="168" spans="6:18">
      <c r="F168" s="28"/>
      <c r="G168" s="28"/>
      <c r="H168" s="28"/>
      <c r="I168" s="21"/>
      <c r="K168" s="23"/>
      <c r="L168" s="21"/>
      <c r="M168" s="28"/>
      <c r="N168" s="28"/>
      <c r="O168" s="21"/>
      <c r="P168" s="22"/>
      <c r="Q168" s="29"/>
      <c r="R168" s="29"/>
    </row>
    <row r="169" spans="6:18">
      <c r="F169" s="28"/>
      <c r="G169" s="28"/>
      <c r="H169" s="28"/>
      <c r="I169" s="21"/>
      <c r="K169" s="23"/>
      <c r="L169" s="21"/>
      <c r="M169" s="28"/>
      <c r="N169" s="28"/>
      <c r="O169" s="21"/>
      <c r="P169" s="22"/>
      <c r="Q169" s="29"/>
      <c r="R169" s="29"/>
    </row>
    <row r="170" spans="6:18">
      <c r="F170" s="28"/>
      <c r="G170" s="28"/>
      <c r="H170" s="28"/>
      <c r="I170" s="21"/>
      <c r="K170" s="23"/>
      <c r="L170" s="21"/>
      <c r="M170" s="28"/>
      <c r="N170" s="28"/>
      <c r="O170" s="21"/>
      <c r="P170" s="22"/>
      <c r="Q170" s="29"/>
      <c r="R170" s="29"/>
    </row>
    <row r="171" spans="6:18">
      <c r="F171" s="28"/>
      <c r="G171" s="28"/>
      <c r="H171" s="28"/>
      <c r="I171" s="21"/>
      <c r="K171" s="23"/>
      <c r="L171" s="21"/>
      <c r="M171" s="28"/>
      <c r="N171" s="28"/>
      <c r="O171" s="21"/>
      <c r="P171" s="22"/>
      <c r="Q171" s="29"/>
      <c r="R171" s="29"/>
    </row>
    <row r="172" spans="6:18">
      <c r="F172" s="28"/>
      <c r="G172" s="28"/>
      <c r="H172" s="28"/>
      <c r="I172" s="21"/>
      <c r="K172" s="23"/>
      <c r="L172" s="21"/>
      <c r="M172" s="28"/>
      <c r="N172" s="28"/>
      <c r="O172" s="21"/>
      <c r="P172" s="22"/>
      <c r="Q172" s="29"/>
      <c r="R172" s="29"/>
    </row>
    <row r="173" spans="6:18">
      <c r="F173" s="28"/>
      <c r="G173" s="28"/>
      <c r="H173" s="28"/>
      <c r="I173" s="21"/>
      <c r="K173" s="23"/>
      <c r="L173" s="21"/>
      <c r="M173" s="28"/>
      <c r="N173" s="28"/>
      <c r="O173" s="21"/>
      <c r="P173" s="22"/>
      <c r="Q173" s="29"/>
      <c r="R173" s="29"/>
    </row>
    <row r="174" spans="6:18">
      <c r="F174" s="28"/>
      <c r="G174" s="28"/>
      <c r="H174" s="28"/>
      <c r="I174" s="21"/>
      <c r="K174" s="23"/>
      <c r="L174" s="21"/>
      <c r="M174" s="28"/>
      <c r="N174" s="28"/>
      <c r="O174" s="21"/>
      <c r="P174" s="22"/>
      <c r="Q174" s="29"/>
      <c r="R174" s="29"/>
    </row>
    <row r="175" spans="6:18">
      <c r="F175" s="28"/>
      <c r="G175" s="28"/>
      <c r="H175" s="28"/>
      <c r="I175" s="21"/>
      <c r="K175" s="23"/>
      <c r="L175" s="21"/>
      <c r="M175" s="28"/>
      <c r="N175" s="28"/>
      <c r="O175" s="21"/>
      <c r="P175" s="22"/>
      <c r="Q175" s="29"/>
      <c r="R175" s="29"/>
    </row>
    <row r="176" spans="6:18">
      <c r="F176" s="28"/>
      <c r="G176" s="28"/>
      <c r="H176" s="28"/>
      <c r="I176" s="21"/>
      <c r="K176" s="23"/>
      <c r="L176" s="21"/>
      <c r="M176" s="28"/>
      <c r="N176" s="28"/>
      <c r="O176" s="21"/>
      <c r="P176" s="22"/>
      <c r="Q176" s="29"/>
      <c r="R176" s="29"/>
    </row>
    <row r="177" spans="6:18">
      <c r="F177" s="28"/>
      <c r="G177" s="28"/>
      <c r="H177" s="28"/>
      <c r="I177" s="21"/>
      <c r="K177" s="23"/>
      <c r="L177" s="21"/>
      <c r="M177" s="28"/>
      <c r="N177" s="28"/>
      <c r="O177" s="21"/>
      <c r="P177" s="22"/>
      <c r="Q177" s="29"/>
      <c r="R177" s="29"/>
    </row>
    <row r="178" spans="6:18">
      <c r="F178" s="28"/>
      <c r="G178" s="28"/>
      <c r="H178" s="28"/>
      <c r="I178" s="21"/>
      <c r="K178" s="23"/>
      <c r="L178" s="21"/>
      <c r="M178" s="28"/>
      <c r="N178" s="28"/>
      <c r="O178" s="21"/>
      <c r="P178" s="22"/>
      <c r="Q178" s="29"/>
      <c r="R178" s="29"/>
    </row>
    <row r="179" spans="6:18">
      <c r="F179" s="28"/>
      <c r="G179" s="28"/>
      <c r="H179" s="28"/>
      <c r="I179" s="21"/>
      <c r="K179" s="23"/>
      <c r="L179" s="21"/>
      <c r="M179" s="28"/>
      <c r="N179" s="28"/>
      <c r="O179" s="21"/>
      <c r="P179" s="22"/>
      <c r="Q179" s="29"/>
      <c r="R179" s="29"/>
    </row>
    <row r="180" spans="6:18">
      <c r="F180" s="28"/>
      <c r="G180" s="28"/>
      <c r="H180" s="28"/>
      <c r="I180" s="21"/>
      <c r="K180" s="23"/>
      <c r="L180" s="21"/>
      <c r="M180" s="28"/>
      <c r="N180" s="28"/>
      <c r="O180" s="21"/>
      <c r="P180" s="22"/>
      <c r="Q180" s="29"/>
      <c r="R180" s="29"/>
    </row>
    <row r="181" spans="6:18">
      <c r="F181" s="28"/>
      <c r="G181" s="28"/>
      <c r="H181" s="28"/>
      <c r="I181" s="21"/>
      <c r="K181" s="23"/>
      <c r="L181" s="21"/>
      <c r="M181" s="28"/>
      <c r="N181" s="28"/>
      <c r="O181" s="21"/>
      <c r="P181" s="22"/>
      <c r="Q181" s="29"/>
      <c r="R181" s="29"/>
    </row>
    <row r="182" spans="6:18">
      <c r="F182" s="28"/>
      <c r="G182" s="28"/>
      <c r="H182" s="28"/>
      <c r="I182" s="21"/>
      <c r="K182" s="23"/>
      <c r="L182" s="21"/>
      <c r="M182" s="28"/>
      <c r="N182" s="28"/>
      <c r="O182" s="21"/>
      <c r="P182" s="22"/>
      <c r="Q182" s="29"/>
      <c r="R182" s="29"/>
    </row>
    <row r="183" spans="6:18">
      <c r="F183" s="28"/>
      <c r="G183" s="28"/>
      <c r="H183" s="28"/>
      <c r="I183" s="21"/>
      <c r="K183" s="23"/>
      <c r="L183" s="21"/>
      <c r="M183" s="28"/>
      <c r="N183" s="28"/>
      <c r="O183" s="21"/>
      <c r="P183" s="22"/>
      <c r="Q183" s="29"/>
      <c r="R183" s="29"/>
    </row>
    <row r="184" spans="6:18">
      <c r="F184" s="28"/>
      <c r="G184" s="28"/>
      <c r="H184" s="28"/>
      <c r="I184" s="21"/>
      <c r="K184" s="23"/>
      <c r="L184" s="21"/>
      <c r="M184" s="28"/>
      <c r="N184" s="28"/>
      <c r="O184" s="21"/>
      <c r="P184" s="22"/>
      <c r="Q184" s="29"/>
      <c r="R184" s="29"/>
    </row>
    <row r="185" spans="6:18">
      <c r="F185" s="28"/>
      <c r="G185" s="28"/>
      <c r="H185" s="28"/>
      <c r="I185" s="21"/>
      <c r="K185" s="23"/>
      <c r="L185" s="21"/>
      <c r="M185" s="28"/>
      <c r="N185" s="28"/>
      <c r="O185" s="21"/>
      <c r="P185" s="22"/>
      <c r="Q185" s="29"/>
      <c r="R185" s="29"/>
    </row>
    <row r="186" spans="6:18">
      <c r="F186" s="28"/>
      <c r="G186" s="28"/>
      <c r="H186" s="28"/>
      <c r="I186" s="21"/>
      <c r="K186" s="23"/>
      <c r="L186" s="21"/>
      <c r="M186" s="28"/>
      <c r="N186" s="28"/>
      <c r="O186" s="21"/>
      <c r="P186" s="22"/>
      <c r="Q186" s="29"/>
      <c r="R186" s="29"/>
    </row>
    <row r="187" spans="6:18">
      <c r="F187" s="28"/>
      <c r="G187" s="28"/>
      <c r="H187" s="28"/>
      <c r="I187" s="21"/>
      <c r="K187" s="23"/>
      <c r="L187" s="21"/>
      <c r="M187" s="28"/>
      <c r="N187" s="28"/>
      <c r="O187" s="21"/>
      <c r="P187" s="22"/>
      <c r="Q187" s="29"/>
      <c r="R187" s="29"/>
    </row>
    <row r="188" spans="6:18">
      <c r="F188" s="28"/>
      <c r="G188" s="28"/>
      <c r="H188" s="28"/>
      <c r="I188" s="21"/>
      <c r="K188" s="23"/>
      <c r="L188" s="21"/>
      <c r="M188" s="28"/>
      <c r="N188" s="28"/>
      <c r="O188" s="21"/>
      <c r="P188" s="22"/>
      <c r="Q188" s="29"/>
      <c r="R188" s="29"/>
    </row>
    <row r="189" spans="6:18">
      <c r="F189" s="28"/>
      <c r="G189" s="28"/>
      <c r="H189" s="28"/>
      <c r="I189" s="21"/>
      <c r="K189" s="23"/>
      <c r="L189" s="21"/>
      <c r="M189" s="28"/>
      <c r="N189" s="28"/>
      <c r="O189" s="21"/>
      <c r="P189" s="22"/>
      <c r="Q189" s="29"/>
      <c r="R189" s="29"/>
    </row>
    <row r="190" spans="6:18">
      <c r="F190" s="28"/>
      <c r="G190" s="28"/>
      <c r="H190" s="28"/>
      <c r="I190" s="21"/>
      <c r="K190" s="23"/>
      <c r="L190" s="21"/>
      <c r="M190" s="28"/>
      <c r="N190" s="28"/>
      <c r="O190" s="21"/>
      <c r="P190" s="22"/>
      <c r="Q190" s="29"/>
      <c r="R190" s="29"/>
    </row>
    <row r="191" spans="6:18">
      <c r="F191" s="28"/>
      <c r="G191" s="28"/>
      <c r="H191" s="28"/>
      <c r="I191" s="21"/>
      <c r="K191" s="23"/>
      <c r="L191" s="21"/>
      <c r="M191" s="28"/>
      <c r="N191" s="28"/>
      <c r="O191" s="21"/>
      <c r="P191" s="22"/>
      <c r="Q191" s="29"/>
      <c r="R191" s="29"/>
    </row>
    <row r="192" spans="6:18">
      <c r="F192" s="28"/>
      <c r="G192" s="28"/>
      <c r="H192" s="28"/>
      <c r="I192" s="21"/>
      <c r="K192" s="23"/>
      <c r="L192" s="21"/>
      <c r="M192" s="28"/>
      <c r="N192" s="28"/>
      <c r="O192" s="21"/>
      <c r="P192" s="22"/>
      <c r="Q192" s="29"/>
      <c r="R192" s="29"/>
    </row>
    <row r="193" spans="6:18">
      <c r="F193" s="28"/>
      <c r="G193" s="28"/>
      <c r="H193" s="28"/>
      <c r="I193" s="21"/>
      <c r="K193" s="23"/>
      <c r="L193" s="21"/>
      <c r="M193" s="28"/>
      <c r="N193" s="28"/>
      <c r="O193" s="21"/>
      <c r="P193" s="22"/>
      <c r="Q193" s="29"/>
      <c r="R193" s="29"/>
    </row>
    <row r="194" spans="6:18">
      <c r="F194" s="28"/>
      <c r="G194" s="28"/>
      <c r="H194" s="28"/>
      <c r="I194" s="21"/>
      <c r="K194" s="23"/>
      <c r="L194" s="21"/>
      <c r="M194" s="28"/>
      <c r="N194" s="28"/>
      <c r="O194" s="21"/>
      <c r="P194" s="22"/>
      <c r="Q194" s="29"/>
      <c r="R194" s="29"/>
    </row>
    <row r="195" spans="6:18">
      <c r="F195" s="28"/>
      <c r="G195" s="28"/>
      <c r="H195" s="28"/>
      <c r="I195" s="21"/>
      <c r="K195" s="23"/>
      <c r="L195" s="21"/>
      <c r="M195" s="28"/>
      <c r="N195" s="28"/>
      <c r="O195" s="21"/>
      <c r="P195" s="22"/>
      <c r="Q195" s="29"/>
      <c r="R195" s="29"/>
    </row>
    <row r="196" spans="6:18">
      <c r="F196" s="28"/>
      <c r="G196" s="28"/>
      <c r="H196" s="28"/>
      <c r="I196" s="21"/>
      <c r="K196" s="23"/>
      <c r="L196" s="21"/>
      <c r="M196" s="28"/>
      <c r="N196" s="28"/>
      <c r="O196" s="21"/>
      <c r="P196" s="22"/>
      <c r="Q196" s="29"/>
      <c r="R196" s="29"/>
    </row>
    <row r="197" spans="6:18">
      <c r="F197" s="28"/>
      <c r="G197" s="28"/>
      <c r="H197" s="28"/>
      <c r="I197" s="21"/>
      <c r="K197" s="23"/>
      <c r="L197" s="21"/>
      <c r="M197" s="28"/>
      <c r="N197" s="28"/>
      <c r="O197" s="21"/>
      <c r="P197" s="22"/>
      <c r="Q197" s="29"/>
      <c r="R197" s="29"/>
    </row>
    <row r="198" spans="6:18">
      <c r="F198" s="28"/>
      <c r="G198" s="28"/>
      <c r="H198" s="28"/>
      <c r="I198" s="21"/>
      <c r="K198" s="23"/>
      <c r="L198" s="21"/>
      <c r="M198" s="28"/>
      <c r="N198" s="28"/>
      <c r="O198" s="21"/>
      <c r="P198" s="22"/>
      <c r="Q198" s="29"/>
      <c r="R198" s="29"/>
    </row>
    <row r="199" spans="6:18">
      <c r="F199" s="28"/>
      <c r="G199" s="28"/>
      <c r="H199" s="28"/>
      <c r="I199" s="21"/>
      <c r="K199" s="23"/>
      <c r="L199" s="21"/>
      <c r="M199" s="28"/>
      <c r="N199" s="28"/>
      <c r="O199" s="21"/>
      <c r="P199" s="22"/>
      <c r="Q199" s="29"/>
      <c r="R199" s="29"/>
    </row>
    <row r="200" spans="6:18">
      <c r="F200" s="28"/>
      <c r="G200" s="28"/>
      <c r="H200" s="28"/>
      <c r="I200" s="21"/>
      <c r="K200" s="23"/>
      <c r="L200" s="21"/>
      <c r="M200" s="28"/>
      <c r="N200" s="28"/>
      <c r="O200" s="21"/>
      <c r="P200" s="22"/>
      <c r="Q200" s="29"/>
      <c r="R200" s="29"/>
    </row>
    <row r="201" spans="6:18">
      <c r="F201" s="28"/>
      <c r="G201" s="28"/>
      <c r="H201" s="28"/>
      <c r="I201" s="21"/>
      <c r="K201" s="23"/>
      <c r="L201" s="21"/>
      <c r="M201" s="28"/>
      <c r="N201" s="28"/>
      <c r="O201" s="21"/>
      <c r="P201" s="22"/>
      <c r="Q201" s="29"/>
      <c r="R201" s="29"/>
    </row>
    <row r="202" spans="6:18">
      <c r="F202" s="28"/>
      <c r="G202" s="28"/>
      <c r="H202" s="28"/>
      <c r="I202" s="21"/>
      <c r="K202" s="23"/>
      <c r="L202" s="21"/>
      <c r="M202" s="28"/>
      <c r="N202" s="28"/>
      <c r="O202" s="21"/>
      <c r="P202" s="22"/>
      <c r="Q202" s="29"/>
      <c r="R202" s="29"/>
    </row>
    <row r="203" spans="6:18">
      <c r="F203" s="28"/>
      <c r="G203" s="28"/>
      <c r="H203" s="28"/>
      <c r="I203" s="21"/>
      <c r="K203" s="23"/>
      <c r="L203" s="21"/>
      <c r="M203" s="28"/>
      <c r="N203" s="28"/>
      <c r="O203" s="21"/>
      <c r="P203" s="22"/>
      <c r="Q203" s="29"/>
      <c r="R203" s="29"/>
    </row>
    <row r="204" spans="6:18">
      <c r="F204" s="28"/>
      <c r="G204" s="28"/>
      <c r="H204" s="28"/>
      <c r="I204" s="21"/>
      <c r="K204" s="23"/>
      <c r="L204" s="21"/>
      <c r="M204" s="28"/>
      <c r="N204" s="28"/>
      <c r="O204" s="21"/>
      <c r="P204" s="22"/>
      <c r="Q204" s="29"/>
      <c r="R204" s="29"/>
    </row>
    <row r="205" spans="6:18">
      <c r="F205" s="28"/>
      <c r="G205" s="28"/>
      <c r="H205" s="28"/>
      <c r="I205" s="21"/>
      <c r="K205" s="23"/>
      <c r="L205" s="21"/>
      <c r="M205" s="28"/>
      <c r="N205" s="28"/>
      <c r="O205" s="21"/>
      <c r="P205" s="22"/>
      <c r="Q205" s="29"/>
      <c r="R205" s="29"/>
    </row>
    <row r="206" spans="6:18">
      <c r="F206" s="28"/>
      <c r="G206" s="28"/>
      <c r="H206" s="28"/>
      <c r="I206" s="21"/>
      <c r="K206" s="23"/>
      <c r="L206" s="21"/>
      <c r="M206" s="28"/>
      <c r="N206" s="28"/>
      <c r="O206" s="21"/>
      <c r="P206" s="22"/>
      <c r="Q206" s="29"/>
      <c r="R206" s="29"/>
    </row>
    <row r="207" spans="6:18">
      <c r="F207" s="28"/>
      <c r="G207" s="28"/>
      <c r="H207" s="28"/>
      <c r="I207" s="21"/>
      <c r="K207" s="23"/>
      <c r="L207" s="21"/>
      <c r="M207" s="28"/>
      <c r="N207" s="28"/>
      <c r="O207" s="21"/>
      <c r="P207" s="22"/>
      <c r="Q207" s="29"/>
      <c r="R207" s="29"/>
    </row>
    <row r="208" spans="6:18">
      <c r="F208" s="28"/>
      <c r="G208" s="28"/>
      <c r="H208" s="28"/>
      <c r="I208" s="21"/>
      <c r="K208" s="23"/>
      <c r="L208" s="21"/>
      <c r="M208" s="28"/>
      <c r="N208" s="28"/>
      <c r="O208" s="21"/>
      <c r="P208" s="22"/>
      <c r="Q208" s="29"/>
      <c r="R208" s="29"/>
    </row>
    <row r="209" spans="6:18">
      <c r="F209" s="28"/>
      <c r="G209" s="28"/>
      <c r="H209" s="28"/>
      <c r="I209" s="21"/>
      <c r="K209" s="23"/>
      <c r="L209" s="21"/>
      <c r="M209" s="28"/>
      <c r="N209" s="28"/>
      <c r="O209" s="21"/>
      <c r="P209" s="22"/>
      <c r="Q209" s="29"/>
      <c r="R209" s="29"/>
    </row>
    <row r="210" spans="6:18">
      <c r="F210" s="28"/>
      <c r="G210" s="28"/>
      <c r="H210" s="28"/>
      <c r="I210" s="21"/>
      <c r="K210" s="23"/>
      <c r="L210" s="21"/>
      <c r="M210" s="28"/>
      <c r="N210" s="28"/>
      <c r="O210" s="21"/>
      <c r="P210" s="22"/>
      <c r="Q210" s="29"/>
      <c r="R210" s="29"/>
    </row>
    <row r="211" spans="6:18">
      <c r="F211" s="28"/>
      <c r="G211" s="28"/>
      <c r="H211" s="28"/>
      <c r="I211" s="21"/>
      <c r="K211" s="23"/>
      <c r="L211" s="21"/>
      <c r="M211" s="28"/>
      <c r="N211" s="28"/>
      <c r="O211" s="21"/>
      <c r="P211" s="22"/>
      <c r="Q211" s="29"/>
      <c r="R211" s="29"/>
    </row>
    <row r="212" spans="6:18">
      <c r="F212" s="28"/>
      <c r="G212" s="28"/>
      <c r="H212" s="28"/>
      <c r="I212" s="21"/>
      <c r="K212" s="23"/>
      <c r="L212" s="21"/>
      <c r="M212" s="28"/>
      <c r="N212" s="28"/>
      <c r="O212" s="21"/>
      <c r="P212" s="22"/>
      <c r="Q212" s="29"/>
      <c r="R212" s="29"/>
    </row>
    <row r="213" spans="6:18">
      <c r="F213" s="28"/>
      <c r="G213" s="28"/>
      <c r="H213" s="28"/>
      <c r="I213" s="21"/>
      <c r="K213" s="23"/>
      <c r="L213" s="21"/>
      <c r="M213" s="28"/>
      <c r="N213" s="28"/>
      <c r="O213" s="21"/>
      <c r="P213" s="22"/>
      <c r="Q213" s="29"/>
      <c r="R213" s="29"/>
    </row>
    <row r="214" spans="6:18">
      <c r="F214" s="28"/>
      <c r="G214" s="28"/>
      <c r="H214" s="28"/>
      <c r="I214" s="21"/>
      <c r="K214" s="23"/>
      <c r="L214" s="21"/>
      <c r="M214" s="28"/>
      <c r="N214" s="28"/>
      <c r="O214" s="21"/>
      <c r="P214" s="22"/>
      <c r="Q214" s="29"/>
      <c r="R214" s="29"/>
    </row>
    <row r="215" spans="6:18">
      <c r="F215" s="28"/>
      <c r="G215" s="28"/>
      <c r="H215" s="28"/>
      <c r="I215" s="21"/>
      <c r="K215" s="23"/>
      <c r="L215" s="21"/>
      <c r="M215" s="28"/>
      <c r="N215" s="28"/>
      <c r="O215" s="21"/>
      <c r="P215" s="22"/>
      <c r="Q215" s="29"/>
      <c r="R215" s="29"/>
    </row>
    <row r="216" spans="6:18">
      <c r="F216" s="28"/>
      <c r="G216" s="28"/>
      <c r="H216" s="28"/>
      <c r="I216" s="21"/>
      <c r="K216" s="23"/>
      <c r="L216" s="21"/>
      <c r="M216" s="28"/>
      <c r="N216" s="28"/>
      <c r="O216" s="21"/>
      <c r="P216" s="22"/>
      <c r="Q216" s="29"/>
      <c r="R216" s="29"/>
    </row>
    <row r="217" spans="6:18">
      <c r="F217" s="28"/>
      <c r="G217" s="28"/>
      <c r="H217" s="28"/>
      <c r="I217" s="21"/>
      <c r="K217" s="23"/>
      <c r="L217" s="21"/>
      <c r="M217" s="28"/>
      <c r="N217" s="28"/>
      <c r="O217" s="21"/>
      <c r="P217" s="22"/>
      <c r="Q217" s="29"/>
      <c r="R217" s="29"/>
    </row>
    <row r="218" spans="6:18">
      <c r="F218" s="28"/>
      <c r="G218" s="28"/>
      <c r="H218" s="28"/>
      <c r="I218" s="21"/>
      <c r="K218" s="23"/>
      <c r="L218" s="21"/>
      <c r="M218" s="28"/>
      <c r="N218" s="28"/>
      <c r="O218" s="21"/>
      <c r="P218" s="22"/>
      <c r="Q218" s="29"/>
      <c r="R218" s="29"/>
    </row>
    <row r="219" spans="6:18">
      <c r="F219" s="28"/>
      <c r="G219" s="28"/>
      <c r="H219" s="28"/>
      <c r="I219" s="21"/>
      <c r="K219" s="23"/>
      <c r="L219" s="21"/>
      <c r="M219" s="28"/>
      <c r="N219" s="28"/>
      <c r="O219" s="21"/>
      <c r="P219" s="22"/>
      <c r="Q219" s="29"/>
      <c r="R219" s="29"/>
    </row>
    <row r="220" spans="6:18">
      <c r="F220" s="28"/>
      <c r="G220" s="28"/>
      <c r="H220" s="28"/>
      <c r="I220" s="21"/>
      <c r="K220" s="23"/>
      <c r="L220" s="21"/>
      <c r="M220" s="28"/>
      <c r="N220" s="28"/>
      <c r="O220" s="21"/>
      <c r="P220" s="22"/>
      <c r="Q220" s="29"/>
      <c r="R220" s="29"/>
    </row>
    <row r="221" spans="6:18">
      <c r="F221" s="28"/>
      <c r="G221" s="28"/>
      <c r="H221" s="28"/>
      <c r="I221" s="21"/>
      <c r="K221" s="23"/>
      <c r="L221" s="21"/>
      <c r="M221" s="28"/>
      <c r="N221" s="28"/>
      <c r="O221" s="21"/>
      <c r="P221" s="22"/>
      <c r="Q221" s="29"/>
      <c r="R221" s="29"/>
    </row>
    <row r="222" spans="6:18">
      <c r="F222" s="28"/>
      <c r="G222" s="28"/>
      <c r="H222" s="28"/>
      <c r="I222" s="21"/>
      <c r="K222" s="23"/>
      <c r="L222" s="21"/>
      <c r="M222" s="28"/>
      <c r="N222" s="28"/>
      <c r="O222" s="21"/>
      <c r="P222" s="22"/>
      <c r="Q222" s="29"/>
      <c r="R222" s="29"/>
    </row>
    <row r="223" spans="6:18">
      <c r="F223" s="28"/>
      <c r="G223" s="28"/>
      <c r="H223" s="28"/>
      <c r="I223" s="21"/>
      <c r="K223" s="23"/>
      <c r="L223" s="21"/>
      <c r="M223" s="28"/>
      <c r="N223" s="28"/>
      <c r="O223" s="21"/>
      <c r="P223" s="22"/>
      <c r="Q223" s="29"/>
      <c r="R223" s="29"/>
    </row>
    <row r="224" spans="6:18">
      <c r="F224" s="28"/>
      <c r="G224" s="28"/>
      <c r="H224" s="28"/>
      <c r="I224" s="21"/>
      <c r="K224" s="23"/>
      <c r="L224" s="21"/>
      <c r="M224" s="28"/>
      <c r="N224" s="28"/>
      <c r="O224" s="21"/>
      <c r="P224" s="22"/>
      <c r="Q224" s="29"/>
      <c r="R224" s="29"/>
    </row>
    <row r="225" spans="6:18">
      <c r="F225" s="28"/>
      <c r="G225" s="28"/>
      <c r="H225" s="28"/>
      <c r="I225" s="21"/>
      <c r="K225" s="23"/>
      <c r="L225" s="21"/>
      <c r="M225" s="28"/>
      <c r="N225" s="28"/>
      <c r="O225" s="21"/>
      <c r="P225" s="22"/>
      <c r="Q225" s="29"/>
      <c r="R225" s="29"/>
    </row>
    <row r="226" spans="6:18">
      <c r="F226" s="28"/>
      <c r="G226" s="28"/>
      <c r="H226" s="28"/>
      <c r="I226" s="21"/>
      <c r="K226" s="23"/>
      <c r="L226" s="21"/>
      <c r="M226" s="28"/>
      <c r="N226" s="28"/>
      <c r="O226" s="21"/>
      <c r="P226" s="22"/>
      <c r="Q226" s="29"/>
      <c r="R226" s="29"/>
    </row>
    <row r="227" spans="6:18">
      <c r="F227" s="28"/>
      <c r="G227" s="28"/>
      <c r="H227" s="28"/>
      <c r="I227" s="21"/>
      <c r="K227" s="23"/>
      <c r="L227" s="21"/>
      <c r="M227" s="28"/>
      <c r="N227" s="28"/>
      <c r="O227" s="21"/>
      <c r="P227" s="22"/>
      <c r="Q227" s="29"/>
      <c r="R227" s="29"/>
    </row>
    <row r="228" spans="6:18">
      <c r="F228" s="28"/>
      <c r="G228" s="28"/>
      <c r="H228" s="28"/>
      <c r="I228" s="21"/>
      <c r="K228" s="23"/>
      <c r="L228" s="21"/>
      <c r="M228" s="28"/>
      <c r="N228" s="28"/>
      <c r="O228" s="21"/>
      <c r="P228" s="22"/>
      <c r="Q228" s="29"/>
      <c r="R228" s="29"/>
    </row>
    <row r="229" spans="6:18">
      <c r="F229" s="28"/>
      <c r="G229" s="28"/>
      <c r="H229" s="28"/>
      <c r="I229" s="21"/>
      <c r="K229" s="23"/>
      <c r="L229" s="21"/>
      <c r="M229" s="28"/>
      <c r="N229" s="28"/>
      <c r="O229" s="21"/>
      <c r="P229" s="22"/>
      <c r="Q229" s="29"/>
      <c r="R229" s="29"/>
    </row>
    <row r="230" spans="6:18">
      <c r="F230" s="28"/>
      <c r="G230" s="28"/>
      <c r="H230" s="28"/>
      <c r="I230" s="21"/>
      <c r="K230" s="23"/>
      <c r="L230" s="21"/>
      <c r="M230" s="28"/>
      <c r="N230" s="28"/>
      <c r="O230" s="21"/>
      <c r="P230" s="22"/>
      <c r="Q230" s="29"/>
      <c r="R230" s="29"/>
    </row>
    <row r="231" spans="6:18">
      <c r="F231" s="28"/>
      <c r="G231" s="28"/>
      <c r="H231" s="28"/>
      <c r="I231" s="21"/>
      <c r="K231" s="23"/>
      <c r="L231" s="21"/>
      <c r="M231" s="28"/>
      <c r="N231" s="28"/>
      <c r="O231" s="21"/>
      <c r="P231" s="22"/>
      <c r="Q231" s="29"/>
      <c r="R231" s="29"/>
    </row>
    <row r="232" spans="6:18">
      <c r="F232" s="28"/>
      <c r="G232" s="28"/>
      <c r="H232" s="28"/>
      <c r="I232" s="21"/>
      <c r="K232" s="23"/>
      <c r="L232" s="21"/>
      <c r="M232" s="28"/>
      <c r="N232" s="28"/>
      <c r="O232" s="21"/>
      <c r="P232" s="22"/>
      <c r="Q232" s="29"/>
      <c r="R232" s="29"/>
    </row>
    <row r="233" spans="6:18">
      <c r="F233" s="28"/>
      <c r="G233" s="28"/>
      <c r="H233" s="28"/>
      <c r="I233" s="21"/>
      <c r="K233" s="23"/>
      <c r="L233" s="21"/>
      <c r="M233" s="28"/>
      <c r="N233" s="28"/>
      <c r="O233" s="21"/>
      <c r="P233" s="22"/>
      <c r="Q233" s="29"/>
      <c r="R233" s="29"/>
    </row>
    <row r="234" spans="6:18">
      <c r="F234" s="28"/>
      <c r="G234" s="28"/>
      <c r="H234" s="28"/>
      <c r="I234" s="21"/>
      <c r="K234" s="23"/>
      <c r="L234" s="21"/>
      <c r="M234" s="28"/>
      <c r="N234" s="28"/>
      <c r="O234" s="21"/>
      <c r="P234" s="22"/>
      <c r="Q234" s="29"/>
      <c r="R234" s="29"/>
    </row>
    <row r="235" spans="6:18">
      <c r="F235" s="28"/>
      <c r="G235" s="28"/>
      <c r="H235" s="28"/>
      <c r="I235" s="21"/>
      <c r="K235" s="23"/>
      <c r="L235" s="21"/>
      <c r="M235" s="28"/>
      <c r="N235" s="28"/>
      <c r="O235" s="21"/>
      <c r="P235" s="22"/>
      <c r="Q235" s="29"/>
      <c r="R235" s="29"/>
    </row>
    <row r="236" spans="6:18">
      <c r="F236" s="28"/>
      <c r="G236" s="28"/>
      <c r="H236" s="28"/>
      <c r="I236" s="21"/>
      <c r="K236" s="23"/>
      <c r="L236" s="21"/>
      <c r="M236" s="28"/>
      <c r="N236" s="28"/>
      <c r="O236" s="21"/>
      <c r="P236" s="22"/>
      <c r="Q236" s="29"/>
      <c r="R236" s="29"/>
    </row>
    <row r="237" spans="6:18">
      <c r="F237" s="28"/>
      <c r="G237" s="28"/>
      <c r="H237" s="28"/>
      <c r="I237" s="21"/>
      <c r="K237" s="23"/>
      <c r="L237" s="21"/>
      <c r="M237" s="28"/>
      <c r="N237" s="28"/>
      <c r="O237" s="21"/>
      <c r="P237" s="22"/>
      <c r="Q237" s="29"/>
      <c r="R237" s="29"/>
    </row>
    <row r="238" spans="6:18">
      <c r="F238" s="28"/>
      <c r="G238" s="28"/>
      <c r="H238" s="28"/>
      <c r="I238" s="21"/>
      <c r="K238" s="23"/>
      <c r="L238" s="21"/>
      <c r="M238" s="28"/>
      <c r="N238" s="28"/>
      <c r="O238" s="21"/>
      <c r="P238" s="22"/>
      <c r="Q238" s="29"/>
      <c r="R238" s="29"/>
    </row>
    <row r="239" spans="6:18">
      <c r="F239" s="28"/>
      <c r="G239" s="28"/>
      <c r="H239" s="28"/>
      <c r="I239" s="21"/>
      <c r="K239" s="23"/>
      <c r="L239" s="21"/>
      <c r="M239" s="28"/>
      <c r="N239" s="28"/>
      <c r="O239" s="21"/>
      <c r="P239" s="22"/>
      <c r="Q239" s="29"/>
      <c r="R239" s="29"/>
    </row>
    <row r="240" spans="6:18">
      <c r="F240" s="28"/>
      <c r="G240" s="28"/>
      <c r="H240" s="28"/>
      <c r="I240" s="21"/>
      <c r="K240" s="23"/>
      <c r="L240" s="21"/>
      <c r="M240" s="28"/>
      <c r="N240" s="28"/>
      <c r="O240" s="21"/>
      <c r="P240" s="22"/>
      <c r="Q240" s="29"/>
      <c r="R240" s="29"/>
    </row>
    <row r="241" spans="6:18">
      <c r="F241" s="28"/>
      <c r="G241" s="28"/>
      <c r="H241" s="28"/>
      <c r="I241" s="21"/>
      <c r="K241" s="23"/>
      <c r="L241" s="21"/>
      <c r="M241" s="28"/>
      <c r="N241" s="28"/>
      <c r="O241" s="21"/>
      <c r="P241" s="22"/>
      <c r="Q241" s="29"/>
      <c r="R241" s="29"/>
    </row>
    <row r="242" spans="6:18">
      <c r="F242" s="28"/>
      <c r="G242" s="28"/>
      <c r="H242" s="28"/>
      <c r="I242" s="21"/>
      <c r="K242" s="23"/>
      <c r="L242" s="21"/>
      <c r="M242" s="28"/>
      <c r="N242" s="28"/>
      <c r="O242" s="21"/>
      <c r="P242" s="22"/>
      <c r="Q242" s="29"/>
      <c r="R242" s="29"/>
    </row>
    <row r="243" spans="6:18">
      <c r="F243" s="28"/>
      <c r="G243" s="28"/>
      <c r="H243" s="28"/>
      <c r="I243" s="21"/>
      <c r="K243" s="23"/>
      <c r="L243" s="21"/>
      <c r="M243" s="28"/>
      <c r="N243" s="28"/>
      <c r="O243" s="21"/>
      <c r="P243" s="22"/>
      <c r="Q243" s="29"/>
      <c r="R243" s="29"/>
    </row>
    <row r="244" spans="6:18">
      <c r="F244" s="28"/>
      <c r="G244" s="28"/>
      <c r="H244" s="28"/>
      <c r="I244" s="21"/>
      <c r="K244" s="23"/>
      <c r="L244" s="21"/>
      <c r="M244" s="28"/>
      <c r="N244" s="28"/>
      <c r="O244" s="21"/>
      <c r="P244" s="22"/>
      <c r="Q244" s="29"/>
      <c r="R244" s="29"/>
    </row>
    <row r="245" spans="6:18">
      <c r="F245" s="28"/>
      <c r="G245" s="28"/>
      <c r="H245" s="28"/>
      <c r="I245" s="21"/>
      <c r="K245" s="23"/>
      <c r="L245" s="21"/>
      <c r="M245" s="28"/>
      <c r="N245" s="28"/>
      <c r="O245" s="21"/>
      <c r="P245" s="22"/>
      <c r="Q245" s="29"/>
      <c r="R245" s="29"/>
    </row>
    <row r="246" spans="6:18">
      <c r="F246" s="28"/>
      <c r="G246" s="28"/>
      <c r="H246" s="28"/>
      <c r="I246" s="21"/>
      <c r="K246" s="23"/>
      <c r="L246" s="21"/>
      <c r="M246" s="28"/>
      <c r="N246" s="28"/>
      <c r="O246" s="21"/>
      <c r="P246" s="22"/>
      <c r="Q246" s="29"/>
      <c r="R246" s="29"/>
    </row>
    <row r="247" spans="6:18">
      <c r="F247" s="28"/>
      <c r="G247" s="28"/>
      <c r="H247" s="28"/>
      <c r="I247" s="21"/>
      <c r="K247" s="23"/>
      <c r="L247" s="21"/>
      <c r="M247" s="28"/>
      <c r="N247" s="28"/>
      <c r="O247" s="21"/>
      <c r="P247" s="22"/>
      <c r="Q247" s="29"/>
      <c r="R247" s="29"/>
    </row>
    <row r="248" spans="6:18">
      <c r="F248" s="28"/>
      <c r="G248" s="28"/>
      <c r="H248" s="28"/>
      <c r="I248" s="21"/>
      <c r="K248" s="23"/>
      <c r="L248" s="21"/>
      <c r="M248" s="28"/>
      <c r="N248" s="28"/>
      <c r="O248" s="21"/>
      <c r="P248" s="22"/>
      <c r="Q248" s="29"/>
      <c r="R248" s="29"/>
    </row>
    <row r="249" spans="6:18">
      <c r="F249" s="28"/>
      <c r="G249" s="28"/>
      <c r="H249" s="28"/>
      <c r="I249" s="21"/>
      <c r="K249" s="23"/>
      <c r="L249" s="21"/>
      <c r="M249" s="28"/>
      <c r="N249" s="28"/>
      <c r="O249" s="21"/>
      <c r="P249" s="22"/>
      <c r="Q249" s="29"/>
      <c r="R249" s="29"/>
    </row>
    <row r="250" spans="6:18">
      <c r="F250" s="28"/>
      <c r="G250" s="28"/>
      <c r="H250" s="28"/>
      <c r="I250" s="21"/>
      <c r="K250" s="23"/>
      <c r="L250" s="21"/>
      <c r="M250" s="28"/>
      <c r="N250" s="28"/>
      <c r="O250" s="21"/>
      <c r="P250" s="22"/>
      <c r="Q250" s="29"/>
      <c r="R250" s="29"/>
    </row>
    <row r="251" spans="6:18">
      <c r="F251" s="28"/>
      <c r="G251" s="28"/>
      <c r="H251" s="28"/>
      <c r="I251" s="21"/>
      <c r="K251" s="23"/>
      <c r="L251" s="21"/>
      <c r="M251" s="28"/>
      <c r="N251" s="28"/>
      <c r="O251" s="21"/>
      <c r="P251" s="22"/>
      <c r="Q251" s="29"/>
      <c r="R251" s="29"/>
    </row>
    <row r="252" spans="6:18">
      <c r="F252" s="28"/>
      <c r="G252" s="28"/>
      <c r="H252" s="28"/>
      <c r="I252" s="21"/>
      <c r="K252" s="23"/>
      <c r="L252" s="21"/>
      <c r="M252" s="28"/>
      <c r="N252" s="28"/>
      <c r="O252" s="21"/>
      <c r="P252" s="22"/>
      <c r="Q252" s="29"/>
      <c r="R252" s="29"/>
    </row>
    <row r="253" spans="6:18">
      <c r="F253" s="28"/>
      <c r="G253" s="28"/>
      <c r="H253" s="28"/>
      <c r="I253" s="21"/>
      <c r="K253" s="23"/>
      <c r="L253" s="21"/>
      <c r="M253" s="28"/>
      <c r="N253" s="28"/>
      <c r="O253" s="21"/>
      <c r="P253" s="22"/>
      <c r="Q253" s="29"/>
      <c r="R253" s="29"/>
    </row>
    <row r="254" spans="6:18">
      <c r="F254" s="28"/>
      <c r="G254" s="28"/>
      <c r="H254" s="28"/>
      <c r="I254" s="21"/>
      <c r="K254" s="23"/>
      <c r="L254" s="21"/>
      <c r="M254" s="28"/>
      <c r="N254" s="28"/>
      <c r="O254" s="21"/>
      <c r="P254" s="22"/>
      <c r="Q254" s="29"/>
      <c r="R254" s="29"/>
    </row>
    <row r="255" spans="6:18">
      <c r="F255" s="28"/>
      <c r="G255" s="28"/>
      <c r="H255" s="28"/>
      <c r="I255" s="21"/>
      <c r="K255" s="23"/>
      <c r="L255" s="21"/>
      <c r="M255" s="28"/>
      <c r="N255" s="28"/>
      <c r="O255" s="21"/>
      <c r="P255" s="22"/>
      <c r="Q255" s="29"/>
      <c r="R255" s="29"/>
    </row>
    <row r="256" spans="6:18">
      <c r="F256" s="28"/>
      <c r="G256" s="28"/>
      <c r="H256" s="28"/>
      <c r="I256" s="21"/>
      <c r="K256" s="23"/>
      <c r="L256" s="21"/>
      <c r="M256" s="28"/>
      <c r="N256" s="28"/>
      <c r="O256" s="21"/>
      <c r="P256" s="22"/>
      <c r="Q256" s="29"/>
      <c r="R256" s="29"/>
    </row>
    <row r="257" spans="6:18">
      <c r="F257" s="28"/>
      <c r="G257" s="28"/>
      <c r="H257" s="28"/>
      <c r="I257" s="21"/>
      <c r="K257" s="23"/>
      <c r="L257" s="21"/>
      <c r="M257" s="28"/>
      <c r="N257" s="28"/>
      <c r="O257" s="21"/>
      <c r="P257" s="22"/>
      <c r="Q257" s="29"/>
      <c r="R257" s="29"/>
    </row>
    <row r="258" spans="6:18">
      <c r="F258" s="28"/>
      <c r="G258" s="28"/>
      <c r="H258" s="28"/>
      <c r="I258" s="21"/>
      <c r="K258" s="23"/>
      <c r="L258" s="21"/>
      <c r="M258" s="28"/>
      <c r="N258" s="28"/>
      <c r="O258" s="21"/>
      <c r="P258" s="22"/>
      <c r="Q258" s="29"/>
      <c r="R258" s="29"/>
    </row>
    <row r="259" spans="6:18">
      <c r="F259" s="28"/>
      <c r="G259" s="28"/>
      <c r="H259" s="28"/>
      <c r="I259" s="21"/>
      <c r="K259" s="23"/>
      <c r="L259" s="21"/>
      <c r="M259" s="28"/>
      <c r="N259" s="28"/>
      <c r="O259" s="21"/>
      <c r="P259" s="22"/>
      <c r="Q259" s="29"/>
      <c r="R259" s="29"/>
    </row>
    <row r="260" spans="6:18">
      <c r="F260" s="28"/>
      <c r="G260" s="28"/>
      <c r="H260" s="28"/>
      <c r="I260" s="21"/>
      <c r="K260" s="23"/>
      <c r="L260" s="21"/>
      <c r="M260" s="28"/>
      <c r="N260" s="28"/>
      <c r="O260" s="21"/>
      <c r="P260" s="22"/>
      <c r="Q260" s="29"/>
      <c r="R260" s="29"/>
    </row>
    <row r="261" spans="6:18">
      <c r="F261" s="28"/>
      <c r="G261" s="28"/>
      <c r="H261" s="28"/>
      <c r="I261" s="21"/>
      <c r="K261" s="23"/>
      <c r="L261" s="21"/>
      <c r="M261" s="28"/>
      <c r="N261" s="28"/>
      <c r="O261" s="21"/>
      <c r="P261" s="22"/>
      <c r="Q261" s="29"/>
      <c r="R261" s="29"/>
    </row>
    <row r="262" spans="6:18">
      <c r="F262" s="28"/>
      <c r="G262" s="28"/>
      <c r="H262" s="28"/>
      <c r="I262" s="21"/>
      <c r="K262" s="23"/>
      <c r="L262" s="21"/>
      <c r="M262" s="28"/>
      <c r="N262" s="28"/>
      <c r="O262" s="21"/>
      <c r="P262" s="22"/>
      <c r="Q262" s="29"/>
      <c r="R262" s="29"/>
    </row>
    <row r="263" spans="6:18">
      <c r="F263" s="28"/>
      <c r="G263" s="28"/>
      <c r="H263" s="28"/>
      <c r="I263" s="21"/>
      <c r="K263" s="23"/>
      <c r="L263" s="21"/>
      <c r="M263" s="28"/>
      <c r="N263" s="28"/>
      <c r="O263" s="21"/>
      <c r="P263" s="22"/>
      <c r="Q263" s="29"/>
      <c r="R263" s="29"/>
    </row>
    <row r="264" spans="6:18">
      <c r="F264" s="28"/>
      <c r="G264" s="28"/>
      <c r="H264" s="28"/>
      <c r="I264" s="21"/>
      <c r="K264" s="23"/>
      <c r="L264" s="21"/>
      <c r="M264" s="28"/>
      <c r="N264" s="28"/>
      <c r="O264" s="21"/>
      <c r="P264" s="22"/>
      <c r="Q264" s="29"/>
      <c r="R264" s="29"/>
    </row>
    <row r="265" spans="6:18">
      <c r="F265" s="28"/>
      <c r="G265" s="28"/>
      <c r="H265" s="28"/>
      <c r="I265" s="21"/>
      <c r="K265" s="23"/>
      <c r="L265" s="21"/>
      <c r="M265" s="28"/>
      <c r="N265" s="28"/>
      <c r="O265" s="21"/>
      <c r="P265" s="22"/>
      <c r="Q265" s="29"/>
      <c r="R265" s="29"/>
    </row>
    <row r="266" spans="6:18">
      <c r="F266" s="28"/>
      <c r="G266" s="28"/>
      <c r="H266" s="28"/>
      <c r="I266" s="21"/>
      <c r="K266" s="23"/>
      <c r="L266" s="21"/>
      <c r="M266" s="28"/>
      <c r="N266" s="28"/>
      <c r="O266" s="21"/>
      <c r="P266" s="22"/>
      <c r="Q266" s="29"/>
      <c r="R266" s="29"/>
    </row>
    <row r="267" spans="6:18">
      <c r="F267" s="28"/>
      <c r="G267" s="28"/>
      <c r="H267" s="28"/>
      <c r="I267" s="21"/>
      <c r="K267" s="23"/>
      <c r="L267" s="21"/>
      <c r="M267" s="28"/>
      <c r="N267" s="28"/>
      <c r="O267" s="21"/>
      <c r="P267" s="22"/>
      <c r="Q267" s="29"/>
      <c r="R267" s="29"/>
    </row>
    <row r="268" spans="6:18">
      <c r="F268" s="28"/>
      <c r="G268" s="28"/>
      <c r="H268" s="28"/>
      <c r="I268" s="21"/>
      <c r="K268" s="23"/>
      <c r="L268" s="21"/>
      <c r="M268" s="28"/>
      <c r="N268" s="28"/>
      <c r="O268" s="21"/>
      <c r="P268" s="22"/>
      <c r="Q268" s="29"/>
      <c r="R268" s="29"/>
    </row>
    <row r="269" spans="6:18">
      <c r="F269" s="28"/>
      <c r="G269" s="28"/>
      <c r="H269" s="28"/>
      <c r="I269" s="21"/>
      <c r="K269" s="23"/>
      <c r="L269" s="21"/>
      <c r="M269" s="28"/>
      <c r="N269" s="28"/>
      <c r="O269" s="21"/>
      <c r="P269" s="22"/>
      <c r="Q269" s="29"/>
      <c r="R269" s="29"/>
    </row>
    <row r="270" spans="6:18">
      <c r="F270" s="28"/>
      <c r="G270" s="28"/>
      <c r="H270" s="28"/>
      <c r="I270" s="21"/>
      <c r="K270" s="23"/>
      <c r="L270" s="21"/>
      <c r="M270" s="28"/>
      <c r="N270" s="28"/>
      <c r="O270" s="21"/>
      <c r="P270" s="22"/>
      <c r="Q270" s="29"/>
      <c r="R270" s="29"/>
    </row>
    <row r="271" spans="6:18">
      <c r="F271" s="28"/>
      <c r="G271" s="28"/>
      <c r="H271" s="28"/>
      <c r="I271" s="21"/>
      <c r="K271" s="23"/>
      <c r="L271" s="21"/>
      <c r="M271" s="28"/>
      <c r="N271" s="28"/>
      <c r="O271" s="21"/>
      <c r="P271" s="22"/>
      <c r="Q271" s="29"/>
      <c r="R271" s="29"/>
    </row>
    <row r="272" spans="6:18">
      <c r="F272" s="28"/>
      <c r="G272" s="28"/>
      <c r="H272" s="28"/>
      <c r="I272" s="21"/>
      <c r="K272" s="23"/>
      <c r="L272" s="21"/>
      <c r="M272" s="28"/>
      <c r="N272" s="28"/>
      <c r="O272" s="21"/>
      <c r="P272" s="22"/>
      <c r="Q272" s="29"/>
      <c r="R272" s="29"/>
    </row>
    <row r="273" spans="6:18">
      <c r="F273" s="28"/>
      <c r="G273" s="28"/>
      <c r="H273" s="28"/>
      <c r="I273" s="21"/>
      <c r="K273" s="23"/>
      <c r="L273" s="21"/>
      <c r="M273" s="28"/>
      <c r="N273" s="28"/>
      <c r="O273" s="21"/>
      <c r="P273" s="22"/>
      <c r="Q273" s="29"/>
      <c r="R273" s="29"/>
    </row>
    <row r="274" spans="6:18">
      <c r="F274" s="28"/>
      <c r="G274" s="28"/>
      <c r="H274" s="28"/>
      <c r="I274" s="21"/>
      <c r="K274" s="23"/>
      <c r="L274" s="21"/>
      <c r="M274" s="28"/>
      <c r="N274" s="28"/>
      <c r="O274" s="21"/>
      <c r="P274" s="22"/>
      <c r="Q274" s="29"/>
      <c r="R274" s="29"/>
    </row>
    <row r="275" spans="6:18">
      <c r="F275" s="28"/>
      <c r="G275" s="28"/>
      <c r="H275" s="28"/>
      <c r="I275" s="21"/>
      <c r="K275" s="23"/>
      <c r="L275" s="21"/>
      <c r="M275" s="28"/>
      <c r="N275" s="28"/>
      <c r="O275" s="21"/>
      <c r="P275" s="22"/>
      <c r="Q275" s="29"/>
      <c r="R275" s="29"/>
    </row>
    <row r="276" spans="6:18">
      <c r="F276" s="28"/>
      <c r="G276" s="28"/>
      <c r="H276" s="28"/>
      <c r="I276" s="21"/>
      <c r="K276" s="23"/>
      <c r="L276" s="21"/>
      <c r="M276" s="28"/>
      <c r="N276" s="28"/>
      <c r="O276" s="21"/>
      <c r="P276" s="22"/>
      <c r="Q276" s="29"/>
      <c r="R276" s="29"/>
    </row>
    <row r="277" spans="6:18">
      <c r="F277" s="28"/>
      <c r="G277" s="28"/>
      <c r="H277" s="28"/>
      <c r="I277" s="21"/>
      <c r="K277" s="23"/>
      <c r="L277" s="21"/>
      <c r="M277" s="28"/>
      <c r="N277" s="28"/>
      <c r="O277" s="21"/>
      <c r="P277" s="22"/>
      <c r="Q277" s="29"/>
      <c r="R277" s="29"/>
    </row>
    <row r="278" spans="6:18">
      <c r="F278" s="28"/>
      <c r="G278" s="28"/>
      <c r="H278" s="28"/>
      <c r="I278" s="21"/>
      <c r="K278" s="23"/>
      <c r="L278" s="21"/>
      <c r="M278" s="28"/>
      <c r="N278" s="28"/>
      <c r="O278" s="21"/>
      <c r="P278" s="22"/>
      <c r="Q278" s="29"/>
      <c r="R278" s="29"/>
    </row>
    <row r="279" spans="6:18">
      <c r="F279" s="28"/>
      <c r="G279" s="28"/>
      <c r="H279" s="28"/>
      <c r="I279" s="21"/>
      <c r="K279" s="23"/>
      <c r="L279" s="21"/>
      <c r="M279" s="28"/>
      <c r="N279" s="28"/>
      <c r="O279" s="21"/>
      <c r="P279" s="22"/>
      <c r="Q279" s="29"/>
      <c r="R279" s="29"/>
    </row>
    <row r="280" spans="6:18">
      <c r="F280" s="28"/>
      <c r="G280" s="28"/>
      <c r="H280" s="28"/>
      <c r="I280" s="21"/>
      <c r="K280" s="23"/>
      <c r="L280" s="21"/>
      <c r="M280" s="28"/>
      <c r="N280" s="28"/>
      <c r="O280" s="21"/>
      <c r="P280" s="22"/>
      <c r="Q280" s="29"/>
      <c r="R280" s="29"/>
    </row>
    <row r="281" spans="6:18">
      <c r="F281" s="28"/>
      <c r="G281" s="28"/>
      <c r="H281" s="28"/>
      <c r="I281" s="21"/>
      <c r="K281" s="23"/>
      <c r="L281" s="21"/>
      <c r="M281" s="28"/>
      <c r="N281" s="28"/>
      <c r="O281" s="21"/>
      <c r="P281" s="22"/>
      <c r="Q281" s="29"/>
      <c r="R281" s="29"/>
    </row>
    <row r="282" spans="6:18">
      <c r="F282" s="28"/>
      <c r="G282" s="28"/>
      <c r="H282" s="28"/>
      <c r="I282" s="21"/>
      <c r="K282" s="23"/>
      <c r="L282" s="21"/>
      <c r="M282" s="28"/>
      <c r="N282" s="28"/>
      <c r="O282" s="21"/>
      <c r="P282" s="22"/>
      <c r="Q282" s="29"/>
      <c r="R282" s="29"/>
    </row>
    <row r="283" spans="6:18">
      <c r="F283" s="28"/>
      <c r="G283" s="28"/>
      <c r="H283" s="28"/>
      <c r="I283" s="21"/>
      <c r="K283" s="23"/>
      <c r="L283" s="21"/>
      <c r="M283" s="28"/>
      <c r="N283" s="28"/>
      <c r="O283" s="21"/>
      <c r="P283" s="22"/>
      <c r="Q283" s="29"/>
      <c r="R283" s="29"/>
    </row>
    <row r="284" spans="6:18">
      <c r="F284" s="28"/>
      <c r="G284" s="28"/>
      <c r="H284" s="28"/>
      <c r="I284" s="21"/>
      <c r="K284" s="23"/>
      <c r="L284" s="21"/>
      <c r="M284" s="28"/>
      <c r="N284" s="28"/>
      <c r="O284" s="21"/>
      <c r="P284" s="22"/>
      <c r="Q284" s="29"/>
      <c r="R284" s="29"/>
    </row>
    <row r="285" spans="6:18">
      <c r="F285" s="28"/>
      <c r="G285" s="28"/>
      <c r="H285" s="28"/>
      <c r="I285" s="21"/>
      <c r="K285" s="23"/>
      <c r="L285" s="21"/>
      <c r="M285" s="28"/>
      <c r="N285" s="28"/>
      <c r="O285" s="21"/>
      <c r="P285" s="22"/>
      <c r="Q285" s="29"/>
      <c r="R285" s="29"/>
    </row>
    <row r="286" spans="6:18">
      <c r="F286" s="28"/>
      <c r="G286" s="28"/>
      <c r="H286" s="28"/>
      <c r="I286" s="21"/>
      <c r="K286" s="23"/>
      <c r="L286" s="21"/>
      <c r="M286" s="28"/>
      <c r="N286" s="28"/>
      <c r="O286" s="21"/>
      <c r="P286" s="22"/>
      <c r="Q286" s="29"/>
      <c r="R286" s="29"/>
    </row>
    <row r="287" spans="6:18">
      <c r="F287" s="28"/>
      <c r="G287" s="28"/>
      <c r="H287" s="28"/>
      <c r="I287" s="21"/>
      <c r="K287" s="23"/>
      <c r="L287" s="21"/>
      <c r="M287" s="28"/>
      <c r="N287" s="28"/>
      <c r="O287" s="21"/>
      <c r="P287" s="22"/>
      <c r="Q287" s="29"/>
      <c r="R287" s="29"/>
    </row>
    <row r="288" spans="6:18">
      <c r="F288" s="28"/>
      <c r="G288" s="28"/>
      <c r="H288" s="28"/>
      <c r="I288" s="21"/>
      <c r="K288" s="23"/>
      <c r="L288" s="21"/>
      <c r="M288" s="28"/>
      <c r="N288" s="28"/>
      <c r="O288" s="21"/>
      <c r="P288" s="22"/>
      <c r="Q288" s="29"/>
      <c r="R288" s="29"/>
    </row>
    <row r="289" spans="6:18">
      <c r="F289" s="28"/>
      <c r="G289" s="28"/>
      <c r="H289" s="28"/>
      <c r="I289" s="21"/>
      <c r="K289" s="23"/>
      <c r="L289" s="21"/>
      <c r="M289" s="28"/>
      <c r="N289" s="28"/>
      <c r="O289" s="21"/>
      <c r="P289" s="22"/>
      <c r="Q289" s="29"/>
      <c r="R289" s="29"/>
    </row>
    <row r="290" spans="6:18">
      <c r="F290" s="28"/>
      <c r="G290" s="28"/>
      <c r="H290" s="28"/>
      <c r="I290" s="21"/>
      <c r="K290" s="23"/>
      <c r="L290" s="21"/>
      <c r="M290" s="28"/>
      <c r="N290" s="28"/>
      <c r="O290" s="21"/>
      <c r="P290" s="22"/>
      <c r="Q290" s="29"/>
      <c r="R290" s="29"/>
    </row>
    <row r="291" spans="6:18">
      <c r="F291" s="28"/>
      <c r="G291" s="28"/>
      <c r="H291" s="28"/>
      <c r="I291" s="21"/>
      <c r="K291" s="23"/>
      <c r="L291" s="21"/>
      <c r="M291" s="28"/>
      <c r="N291" s="28"/>
      <c r="O291" s="21"/>
      <c r="P291" s="22"/>
      <c r="Q291" s="29"/>
      <c r="R291" s="29"/>
    </row>
    <row r="292" spans="6:18">
      <c r="F292" s="28"/>
      <c r="G292" s="28"/>
      <c r="H292" s="28"/>
      <c r="I292" s="21"/>
      <c r="K292" s="23"/>
      <c r="L292" s="21"/>
      <c r="M292" s="28"/>
      <c r="N292" s="28"/>
      <c r="O292" s="21"/>
      <c r="P292" s="22"/>
      <c r="Q292" s="29"/>
      <c r="R292" s="29"/>
    </row>
    <row r="293" spans="6:18">
      <c r="F293" s="28"/>
      <c r="G293" s="28"/>
      <c r="H293" s="28"/>
      <c r="I293" s="21"/>
      <c r="K293" s="23"/>
      <c r="L293" s="21"/>
      <c r="M293" s="28"/>
      <c r="N293" s="28"/>
      <c r="O293" s="21"/>
      <c r="P293" s="22"/>
      <c r="Q293" s="29"/>
      <c r="R293" s="29"/>
    </row>
    <row r="294" spans="6:18">
      <c r="F294" s="28"/>
      <c r="G294" s="28"/>
      <c r="H294" s="28"/>
      <c r="I294" s="21"/>
      <c r="K294" s="23"/>
      <c r="L294" s="21"/>
      <c r="M294" s="28"/>
      <c r="N294" s="28"/>
      <c r="O294" s="21"/>
      <c r="P294" s="22"/>
      <c r="Q294" s="29"/>
      <c r="R294" s="29"/>
    </row>
    <row r="295" spans="6:18">
      <c r="F295" s="28"/>
      <c r="G295" s="28"/>
      <c r="H295" s="28"/>
      <c r="I295" s="21"/>
      <c r="K295" s="23"/>
      <c r="L295" s="21"/>
      <c r="M295" s="28"/>
      <c r="N295" s="28"/>
      <c r="O295" s="21"/>
      <c r="P295" s="22"/>
      <c r="Q295" s="29"/>
      <c r="R295" s="29"/>
    </row>
    <row r="296" spans="6:18">
      <c r="F296" s="28"/>
      <c r="G296" s="28"/>
      <c r="H296" s="28"/>
      <c r="I296" s="21"/>
      <c r="K296" s="23"/>
      <c r="L296" s="21"/>
      <c r="M296" s="28"/>
      <c r="N296" s="28"/>
      <c r="O296" s="21"/>
      <c r="P296" s="22"/>
      <c r="Q296" s="29"/>
      <c r="R296" s="29"/>
    </row>
    <row r="297" spans="6:18">
      <c r="F297" s="28"/>
      <c r="G297" s="28"/>
      <c r="H297" s="28"/>
      <c r="I297" s="21"/>
      <c r="K297" s="23"/>
      <c r="L297" s="21"/>
      <c r="M297" s="28"/>
      <c r="N297" s="28"/>
      <c r="O297" s="21"/>
      <c r="P297" s="22"/>
      <c r="Q297" s="29"/>
      <c r="R297" s="29"/>
    </row>
    <row r="298" spans="6:18">
      <c r="F298" s="28"/>
      <c r="G298" s="28"/>
      <c r="H298" s="28"/>
      <c r="I298" s="21"/>
      <c r="K298" s="23"/>
      <c r="L298" s="21"/>
      <c r="M298" s="28"/>
      <c r="N298" s="28"/>
      <c r="O298" s="21"/>
      <c r="P298" s="22"/>
      <c r="Q298" s="29"/>
      <c r="R298" s="29"/>
    </row>
    <row r="299" spans="6:18">
      <c r="F299" s="28"/>
      <c r="G299" s="28"/>
      <c r="H299" s="28"/>
      <c r="I299" s="21"/>
      <c r="K299" s="23"/>
      <c r="L299" s="21"/>
      <c r="M299" s="28"/>
      <c r="N299" s="28"/>
      <c r="O299" s="21"/>
      <c r="P299" s="22"/>
      <c r="Q299" s="29"/>
      <c r="R299" s="29"/>
    </row>
    <row r="300" spans="6:18">
      <c r="F300" s="28"/>
      <c r="G300" s="28"/>
      <c r="H300" s="28"/>
      <c r="I300" s="21"/>
      <c r="K300" s="23"/>
      <c r="L300" s="21"/>
      <c r="M300" s="28"/>
      <c r="N300" s="28"/>
      <c r="O300" s="21"/>
      <c r="P300" s="22"/>
      <c r="Q300" s="29"/>
      <c r="R300" s="29"/>
    </row>
    <row r="301" spans="6:18">
      <c r="F301" s="28"/>
      <c r="G301" s="28"/>
      <c r="H301" s="28"/>
      <c r="I301" s="21"/>
      <c r="K301" s="23"/>
      <c r="L301" s="21"/>
      <c r="M301" s="28"/>
      <c r="N301" s="28"/>
      <c r="O301" s="21"/>
      <c r="P301" s="22"/>
      <c r="Q301" s="29"/>
      <c r="R301" s="29"/>
    </row>
    <row r="302" spans="6:18">
      <c r="F302" s="28"/>
      <c r="G302" s="28"/>
      <c r="H302" s="28"/>
      <c r="I302" s="21"/>
      <c r="K302" s="23"/>
      <c r="L302" s="21"/>
      <c r="M302" s="28"/>
      <c r="N302" s="28"/>
      <c r="O302" s="21"/>
      <c r="P302" s="22"/>
      <c r="Q302" s="29"/>
      <c r="R302" s="29"/>
    </row>
    <row r="303" spans="6:18">
      <c r="F303" s="28"/>
      <c r="G303" s="28"/>
      <c r="H303" s="28"/>
      <c r="I303" s="21"/>
      <c r="K303" s="23"/>
      <c r="L303" s="21"/>
      <c r="M303" s="28"/>
      <c r="N303" s="28"/>
      <c r="O303" s="21"/>
      <c r="P303" s="22"/>
      <c r="Q303" s="29"/>
      <c r="R303" s="29"/>
    </row>
    <row r="304" spans="6:18">
      <c r="F304" s="28"/>
      <c r="G304" s="28"/>
      <c r="H304" s="28"/>
      <c r="I304" s="21"/>
      <c r="K304" s="23"/>
      <c r="L304" s="21"/>
      <c r="M304" s="28"/>
      <c r="N304" s="28"/>
      <c r="O304" s="21"/>
      <c r="P304" s="22"/>
      <c r="Q304" s="29"/>
      <c r="R304" s="29"/>
    </row>
    <row r="305" spans="6:18">
      <c r="F305" s="28"/>
      <c r="G305" s="28"/>
      <c r="H305" s="28"/>
      <c r="I305" s="21"/>
      <c r="K305" s="23"/>
      <c r="L305" s="21"/>
      <c r="M305" s="28"/>
      <c r="N305" s="28"/>
      <c r="O305" s="21"/>
      <c r="P305" s="22"/>
      <c r="Q305" s="29"/>
      <c r="R305" s="29"/>
    </row>
    <row r="306" spans="6:18">
      <c r="F306" s="28"/>
      <c r="G306" s="28"/>
      <c r="H306" s="28"/>
      <c r="I306" s="21"/>
      <c r="K306" s="23"/>
      <c r="L306" s="21"/>
      <c r="M306" s="28"/>
      <c r="N306" s="28"/>
      <c r="O306" s="21"/>
      <c r="P306" s="22"/>
      <c r="Q306" s="29"/>
      <c r="R306" s="29"/>
    </row>
    <row r="307" spans="6:18">
      <c r="F307" s="28"/>
      <c r="G307" s="28"/>
      <c r="H307" s="28"/>
      <c r="I307" s="21"/>
      <c r="K307" s="23"/>
      <c r="L307" s="21"/>
      <c r="M307" s="28"/>
      <c r="N307" s="28"/>
      <c r="O307" s="21"/>
      <c r="P307" s="22"/>
      <c r="Q307" s="29"/>
      <c r="R307" s="29"/>
    </row>
    <row r="308" spans="6:18">
      <c r="F308" s="28"/>
      <c r="G308" s="28"/>
      <c r="H308" s="28"/>
      <c r="I308" s="21"/>
      <c r="K308" s="23"/>
      <c r="L308" s="21"/>
      <c r="M308" s="28"/>
      <c r="N308" s="28"/>
      <c r="O308" s="21"/>
      <c r="P308" s="22"/>
      <c r="Q308" s="29"/>
      <c r="R308" s="29"/>
    </row>
    <row r="309" spans="6:18">
      <c r="F309" s="28"/>
      <c r="G309" s="28"/>
      <c r="H309" s="28"/>
      <c r="I309" s="21"/>
      <c r="K309" s="23"/>
      <c r="L309" s="21"/>
      <c r="M309" s="28"/>
      <c r="N309" s="28"/>
      <c r="O309" s="21"/>
      <c r="P309" s="22"/>
      <c r="Q309" s="29"/>
      <c r="R309" s="29"/>
    </row>
    <row r="310" spans="6:18">
      <c r="F310" s="28"/>
      <c r="G310" s="28"/>
      <c r="H310" s="28"/>
      <c r="I310" s="21"/>
      <c r="K310" s="23"/>
      <c r="L310" s="21"/>
      <c r="M310" s="28"/>
      <c r="N310" s="28"/>
      <c r="O310" s="21"/>
      <c r="P310" s="22"/>
      <c r="Q310" s="29"/>
      <c r="R310" s="29"/>
    </row>
    <row r="311" spans="6:18">
      <c r="F311" s="28"/>
      <c r="G311" s="28"/>
      <c r="H311" s="28"/>
      <c r="I311" s="21"/>
      <c r="K311" s="23"/>
      <c r="L311" s="21"/>
      <c r="M311" s="28"/>
      <c r="N311" s="28"/>
      <c r="O311" s="21"/>
      <c r="P311" s="22"/>
      <c r="Q311" s="29"/>
      <c r="R311" s="29"/>
    </row>
    <row r="312" spans="6:18">
      <c r="F312" s="28"/>
      <c r="G312" s="28"/>
      <c r="H312" s="28"/>
      <c r="I312" s="21"/>
      <c r="K312" s="23"/>
      <c r="L312" s="21"/>
      <c r="M312" s="28"/>
      <c r="N312" s="28"/>
      <c r="O312" s="21"/>
      <c r="P312" s="22"/>
      <c r="Q312" s="29"/>
      <c r="R312" s="29"/>
    </row>
    <row r="313" spans="6:18">
      <c r="F313" s="28"/>
      <c r="G313" s="28"/>
      <c r="H313" s="28"/>
      <c r="I313" s="21"/>
      <c r="K313" s="23"/>
      <c r="L313" s="21"/>
      <c r="M313" s="28"/>
      <c r="N313" s="28"/>
      <c r="O313" s="21"/>
      <c r="P313" s="22"/>
      <c r="Q313" s="29"/>
      <c r="R313" s="29"/>
    </row>
    <row r="314" spans="6:18">
      <c r="F314" s="28"/>
      <c r="G314" s="28"/>
      <c r="H314" s="28"/>
      <c r="I314" s="21"/>
      <c r="K314" s="23"/>
      <c r="L314" s="21"/>
      <c r="M314" s="28"/>
      <c r="N314" s="28"/>
      <c r="O314" s="21"/>
      <c r="P314" s="22"/>
      <c r="Q314" s="29"/>
      <c r="R314" s="29"/>
    </row>
    <row r="315" spans="6:18">
      <c r="F315" s="28"/>
      <c r="G315" s="28"/>
      <c r="H315" s="28"/>
      <c r="I315" s="21"/>
      <c r="K315" s="23"/>
      <c r="L315" s="21"/>
      <c r="M315" s="28"/>
      <c r="N315" s="28"/>
      <c r="O315" s="21"/>
      <c r="P315" s="22"/>
      <c r="Q315" s="29"/>
      <c r="R315" s="29"/>
    </row>
    <row r="316" spans="6:18">
      <c r="F316" s="28"/>
      <c r="G316" s="28"/>
      <c r="H316" s="28"/>
      <c r="I316" s="21"/>
      <c r="K316" s="23"/>
      <c r="L316" s="21"/>
      <c r="M316" s="28"/>
      <c r="N316" s="28"/>
      <c r="O316" s="21"/>
      <c r="P316" s="22"/>
      <c r="Q316" s="29"/>
      <c r="R316" s="29"/>
    </row>
    <row r="317" spans="6:18">
      <c r="F317" s="28"/>
      <c r="G317" s="28"/>
      <c r="H317" s="28"/>
      <c r="I317" s="21"/>
      <c r="K317" s="23"/>
      <c r="L317" s="21"/>
      <c r="M317" s="28"/>
      <c r="N317" s="28"/>
      <c r="O317" s="21"/>
      <c r="P317" s="22"/>
      <c r="Q317" s="29"/>
      <c r="R317" s="29"/>
    </row>
    <row r="318" spans="6:18">
      <c r="F318" s="28"/>
      <c r="G318" s="28"/>
      <c r="H318" s="28"/>
      <c r="I318" s="21"/>
      <c r="K318" s="23"/>
      <c r="L318" s="21"/>
      <c r="M318" s="28"/>
      <c r="N318" s="28"/>
      <c r="O318" s="21"/>
      <c r="P318" s="22"/>
      <c r="Q318" s="29"/>
      <c r="R318" s="29"/>
    </row>
    <row r="319" spans="6:18">
      <c r="F319" s="28"/>
      <c r="G319" s="28"/>
      <c r="H319" s="28"/>
      <c r="I319" s="21"/>
      <c r="K319" s="23"/>
      <c r="L319" s="21"/>
      <c r="M319" s="28"/>
      <c r="N319" s="28"/>
      <c r="O319" s="21"/>
      <c r="P319" s="22"/>
      <c r="Q319" s="29"/>
      <c r="R319" s="29"/>
    </row>
    <row r="320" spans="6:18">
      <c r="F320" s="28"/>
      <c r="G320" s="28"/>
      <c r="H320" s="28"/>
      <c r="I320" s="21"/>
      <c r="K320" s="23"/>
      <c r="L320" s="21"/>
      <c r="M320" s="28"/>
      <c r="N320" s="28"/>
      <c r="O320" s="21"/>
      <c r="P320" s="22"/>
      <c r="Q320" s="29"/>
      <c r="R320" s="29"/>
    </row>
    <row r="321" spans="6:18">
      <c r="F321" s="28"/>
      <c r="G321" s="28"/>
      <c r="H321" s="28"/>
      <c r="I321" s="21"/>
      <c r="K321" s="23"/>
      <c r="L321" s="21"/>
      <c r="M321" s="28"/>
      <c r="N321" s="28"/>
      <c r="O321" s="21"/>
      <c r="P321" s="22"/>
      <c r="Q321" s="29"/>
      <c r="R321" s="29"/>
    </row>
    <row r="322" spans="6:18">
      <c r="F322" s="28"/>
      <c r="G322" s="28"/>
      <c r="H322" s="28"/>
      <c r="I322" s="21"/>
      <c r="K322" s="23"/>
      <c r="L322" s="21"/>
      <c r="M322" s="28"/>
      <c r="N322" s="28"/>
      <c r="O322" s="21"/>
      <c r="P322" s="22"/>
      <c r="Q322" s="29"/>
      <c r="R322" s="29"/>
    </row>
    <row r="323" spans="6:18">
      <c r="F323" s="28"/>
      <c r="G323" s="28"/>
      <c r="H323" s="28"/>
      <c r="I323" s="21"/>
      <c r="K323" s="23"/>
      <c r="L323" s="21"/>
      <c r="M323" s="28"/>
      <c r="N323" s="28"/>
      <c r="O323" s="21"/>
      <c r="P323" s="22"/>
      <c r="Q323" s="29"/>
      <c r="R323" s="29"/>
    </row>
    <row r="324" spans="6:18">
      <c r="F324" s="28"/>
      <c r="G324" s="28"/>
      <c r="H324" s="28"/>
      <c r="I324" s="21"/>
      <c r="K324" s="23"/>
      <c r="L324" s="21"/>
      <c r="M324" s="28"/>
      <c r="N324" s="28"/>
      <c r="O324" s="21"/>
      <c r="P324" s="22"/>
      <c r="Q324" s="29"/>
      <c r="R324" s="29"/>
    </row>
    <row r="325" spans="6:18">
      <c r="F325" s="28"/>
      <c r="G325" s="28"/>
      <c r="H325" s="28"/>
      <c r="I325" s="21"/>
      <c r="K325" s="23"/>
      <c r="L325" s="21"/>
      <c r="M325" s="28"/>
      <c r="N325" s="28"/>
      <c r="O325" s="21"/>
      <c r="P325" s="22"/>
      <c r="Q325" s="29"/>
      <c r="R325" s="29"/>
    </row>
    <row r="326" spans="6:18">
      <c r="F326" s="28"/>
      <c r="G326" s="28"/>
      <c r="H326" s="28"/>
      <c r="I326" s="21"/>
      <c r="K326" s="23"/>
      <c r="L326" s="21"/>
      <c r="M326" s="28"/>
      <c r="N326" s="28"/>
      <c r="O326" s="21"/>
      <c r="P326" s="22"/>
      <c r="Q326" s="29"/>
      <c r="R326" s="29"/>
    </row>
    <row r="327" spans="6:18">
      <c r="F327" s="28"/>
      <c r="G327" s="28"/>
      <c r="H327" s="28"/>
      <c r="I327" s="21"/>
      <c r="K327" s="23"/>
      <c r="L327" s="21"/>
      <c r="M327" s="28"/>
      <c r="N327" s="28"/>
      <c r="O327" s="21"/>
      <c r="P327" s="22"/>
      <c r="Q327" s="29"/>
      <c r="R327" s="29"/>
    </row>
    <row r="328" spans="6:18">
      <c r="F328" s="28"/>
      <c r="G328" s="28"/>
      <c r="H328" s="28"/>
      <c r="I328" s="21"/>
      <c r="K328" s="23"/>
      <c r="L328" s="21"/>
      <c r="M328" s="28"/>
      <c r="N328" s="28"/>
      <c r="O328" s="21"/>
      <c r="P328" s="22"/>
      <c r="Q328" s="29"/>
      <c r="R328" s="29"/>
    </row>
    <row r="329" spans="6:18">
      <c r="F329" s="28"/>
      <c r="G329" s="28"/>
      <c r="H329" s="28"/>
      <c r="I329" s="21"/>
      <c r="K329" s="23"/>
      <c r="L329" s="21"/>
      <c r="M329" s="28"/>
      <c r="N329" s="28"/>
      <c r="O329" s="21"/>
      <c r="P329" s="22"/>
      <c r="Q329" s="29"/>
      <c r="R329" s="29"/>
    </row>
    <row r="330" spans="6:18">
      <c r="F330" s="28"/>
      <c r="G330" s="28"/>
      <c r="H330" s="28"/>
      <c r="I330" s="21"/>
      <c r="K330" s="23"/>
      <c r="L330" s="21"/>
      <c r="M330" s="28"/>
      <c r="N330" s="28"/>
      <c r="O330" s="21"/>
      <c r="P330" s="22"/>
      <c r="Q330" s="29"/>
      <c r="R330" s="29"/>
    </row>
    <row r="331" spans="6:18">
      <c r="F331" s="28"/>
      <c r="G331" s="28"/>
      <c r="H331" s="28"/>
      <c r="I331" s="21"/>
      <c r="K331" s="23"/>
      <c r="L331" s="21"/>
      <c r="M331" s="28"/>
      <c r="N331" s="28"/>
      <c r="O331" s="21"/>
      <c r="P331" s="22"/>
      <c r="Q331" s="29"/>
      <c r="R331" s="29"/>
    </row>
    <row r="332" spans="6:18">
      <c r="F332" s="28"/>
      <c r="G332" s="28"/>
      <c r="H332" s="28"/>
      <c r="I332" s="21"/>
      <c r="K332" s="23"/>
      <c r="L332" s="21"/>
      <c r="M332" s="28"/>
      <c r="N332" s="28"/>
      <c r="O332" s="21"/>
      <c r="P332" s="22"/>
      <c r="Q332" s="29"/>
      <c r="R332" s="29"/>
    </row>
    <row r="333" spans="6:18">
      <c r="F333" s="28"/>
      <c r="G333" s="28"/>
      <c r="H333" s="28"/>
      <c r="I333" s="21"/>
      <c r="K333" s="23"/>
      <c r="L333" s="21"/>
      <c r="M333" s="28"/>
      <c r="N333" s="28"/>
      <c r="O333" s="21"/>
      <c r="P333" s="22"/>
      <c r="Q333" s="29"/>
      <c r="R333" s="29"/>
    </row>
    <row r="334" spans="6:18">
      <c r="F334" s="28"/>
      <c r="G334" s="28"/>
      <c r="H334" s="28"/>
      <c r="I334" s="21"/>
      <c r="K334" s="23"/>
      <c r="L334" s="21"/>
      <c r="M334" s="28"/>
      <c r="N334" s="28"/>
      <c r="O334" s="21"/>
      <c r="P334" s="22"/>
      <c r="Q334" s="29"/>
      <c r="R334" s="29"/>
    </row>
    <row r="335" spans="6:18">
      <c r="F335" s="28"/>
      <c r="G335" s="28"/>
      <c r="H335" s="28"/>
      <c r="I335" s="21"/>
      <c r="K335" s="23"/>
      <c r="L335" s="21"/>
      <c r="M335" s="28"/>
      <c r="N335" s="28"/>
      <c r="O335" s="21"/>
      <c r="P335" s="22"/>
      <c r="Q335" s="29"/>
      <c r="R335" s="29"/>
    </row>
    <row r="336" spans="6:18">
      <c r="F336" s="28"/>
      <c r="G336" s="28"/>
      <c r="H336" s="28"/>
      <c r="I336" s="21"/>
      <c r="K336" s="23"/>
      <c r="L336" s="21"/>
      <c r="M336" s="28"/>
      <c r="N336" s="28"/>
      <c r="O336" s="21"/>
      <c r="P336" s="22"/>
      <c r="Q336" s="29"/>
      <c r="R336" s="29"/>
    </row>
    <row r="337" spans="6:18">
      <c r="F337" s="28"/>
      <c r="G337" s="28"/>
      <c r="H337" s="28"/>
      <c r="I337" s="21"/>
      <c r="K337" s="23"/>
      <c r="L337" s="21"/>
      <c r="M337" s="28"/>
      <c r="N337" s="28"/>
      <c r="O337" s="21"/>
      <c r="P337" s="22"/>
      <c r="Q337" s="29"/>
      <c r="R337" s="29"/>
    </row>
    <row r="338" spans="6:18">
      <c r="F338" s="28"/>
      <c r="G338" s="28"/>
      <c r="H338" s="28"/>
      <c r="I338" s="21"/>
      <c r="K338" s="23"/>
      <c r="L338" s="21"/>
      <c r="M338" s="28"/>
      <c r="N338" s="28"/>
      <c r="O338" s="21"/>
      <c r="P338" s="22"/>
      <c r="Q338" s="29"/>
      <c r="R338" s="29"/>
    </row>
    <row r="339" spans="6:18">
      <c r="F339" s="28"/>
      <c r="G339" s="28"/>
      <c r="H339" s="28"/>
      <c r="I339" s="21"/>
      <c r="K339" s="23"/>
      <c r="L339" s="21"/>
      <c r="M339" s="28"/>
      <c r="N339" s="28"/>
      <c r="O339" s="21"/>
      <c r="P339" s="22"/>
      <c r="Q339" s="29"/>
      <c r="R339" s="29"/>
    </row>
    <row r="340" spans="6:18">
      <c r="F340" s="28"/>
      <c r="G340" s="28"/>
      <c r="H340" s="28"/>
      <c r="I340" s="21"/>
      <c r="K340" s="23"/>
      <c r="L340" s="21"/>
      <c r="M340" s="28"/>
      <c r="N340" s="28"/>
      <c r="O340" s="21"/>
      <c r="P340" s="22"/>
      <c r="Q340" s="29"/>
      <c r="R340" s="29"/>
    </row>
    <row r="341" spans="6:18">
      <c r="F341" s="28"/>
      <c r="G341" s="28"/>
      <c r="H341" s="28"/>
      <c r="I341" s="21"/>
      <c r="K341" s="23"/>
      <c r="L341" s="21"/>
      <c r="M341" s="28"/>
      <c r="N341" s="28"/>
      <c r="O341" s="21"/>
      <c r="P341" s="22"/>
      <c r="Q341" s="29"/>
      <c r="R341" s="29"/>
    </row>
    <row r="342" spans="6:18">
      <c r="F342" s="28"/>
      <c r="G342" s="28"/>
      <c r="H342" s="28"/>
      <c r="I342" s="21"/>
      <c r="K342" s="23"/>
      <c r="L342" s="21"/>
      <c r="M342" s="28"/>
      <c r="N342" s="28"/>
      <c r="O342" s="21"/>
      <c r="P342" s="22"/>
      <c r="Q342" s="29"/>
      <c r="R342" s="29"/>
    </row>
    <row r="343" spans="6:18">
      <c r="F343" s="28"/>
      <c r="G343" s="28"/>
      <c r="H343" s="28"/>
      <c r="I343" s="21"/>
      <c r="K343" s="23"/>
      <c r="L343" s="21"/>
      <c r="M343" s="28"/>
      <c r="N343" s="28"/>
      <c r="O343" s="21"/>
      <c r="P343" s="22"/>
      <c r="Q343" s="29"/>
      <c r="R343" s="29"/>
    </row>
    <row r="344" spans="6:18">
      <c r="F344" s="28"/>
      <c r="G344" s="28"/>
      <c r="H344" s="28"/>
      <c r="I344" s="21"/>
      <c r="K344" s="23"/>
      <c r="L344" s="21"/>
      <c r="M344" s="28"/>
      <c r="N344" s="28"/>
      <c r="O344" s="21"/>
      <c r="P344" s="22"/>
      <c r="Q344" s="29"/>
      <c r="R344" s="29"/>
    </row>
    <row r="345" spans="6:18">
      <c r="F345" s="28"/>
      <c r="G345" s="28"/>
      <c r="H345" s="28"/>
      <c r="I345" s="21"/>
      <c r="K345" s="23"/>
      <c r="L345" s="21"/>
      <c r="M345" s="28"/>
      <c r="N345" s="28"/>
      <c r="O345" s="21"/>
      <c r="P345" s="22"/>
      <c r="Q345" s="29"/>
      <c r="R345" s="29"/>
    </row>
    <row r="346" spans="6:18">
      <c r="F346" s="28"/>
      <c r="G346" s="28"/>
      <c r="H346" s="28"/>
      <c r="I346" s="21"/>
      <c r="K346" s="23"/>
      <c r="L346" s="21"/>
      <c r="M346" s="28"/>
      <c r="N346" s="28"/>
      <c r="O346" s="21"/>
      <c r="P346" s="22"/>
      <c r="Q346" s="29"/>
      <c r="R346" s="29"/>
    </row>
    <row r="347" spans="6:18">
      <c r="F347" s="28"/>
      <c r="G347" s="28"/>
      <c r="H347" s="28"/>
      <c r="I347" s="21"/>
      <c r="K347" s="23"/>
      <c r="L347" s="21"/>
      <c r="M347" s="28"/>
      <c r="N347" s="28"/>
      <c r="O347" s="21"/>
      <c r="P347" s="22"/>
      <c r="Q347" s="29"/>
      <c r="R347" s="29"/>
    </row>
    <row r="348" spans="6:18">
      <c r="F348" s="28"/>
      <c r="G348" s="28"/>
      <c r="H348" s="28"/>
      <c r="I348" s="21"/>
      <c r="K348" s="23"/>
      <c r="L348" s="21"/>
      <c r="M348" s="28"/>
      <c r="N348" s="28"/>
      <c r="O348" s="21"/>
      <c r="P348" s="22"/>
      <c r="Q348" s="29"/>
      <c r="R348" s="29"/>
    </row>
    <row r="349" spans="6:18">
      <c r="F349" s="28"/>
      <c r="G349" s="28"/>
      <c r="H349" s="28"/>
      <c r="I349" s="21"/>
      <c r="K349" s="23"/>
      <c r="L349" s="21"/>
      <c r="M349" s="28"/>
      <c r="N349" s="28"/>
      <c r="O349" s="21"/>
      <c r="P349" s="22"/>
      <c r="Q349" s="29"/>
      <c r="R349" s="29"/>
    </row>
    <row r="350" spans="6:18">
      <c r="F350" s="28"/>
      <c r="G350" s="28"/>
      <c r="H350" s="28"/>
      <c r="I350" s="21"/>
      <c r="K350" s="23"/>
      <c r="L350" s="21"/>
      <c r="M350" s="28"/>
      <c r="N350" s="28"/>
      <c r="O350" s="21"/>
      <c r="P350" s="22"/>
      <c r="Q350" s="29"/>
      <c r="R350" s="29"/>
    </row>
    <row r="351" spans="6:18">
      <c r="F351" s="28"/>
      <c r="G351" s="28"/>
      <c r="H351" s="28"/>
      <c r="I351" s="21"/>
      <c r="K351" s="23"/>
      <c r="L351" s="21"/>
      <c r="M351" s="28"/>
      <c r="N351" s="28"/>
      <c r="O351" s="21"/>
      <c r="P351" s="22"/>
      <c r="Q351" s="29"/>
      <c r="R351" s="29"/>
    </row>
    <row r="352" spans="6:18">
      <c r="F352" s="28"/>
      <c r="G352" s="28"/>
      <c r="H352" s="28"/>
      <c r="I352" s="21"/>
      <c r="K352" s="23"/>
      <c r="L352" s="21"/>
      <c r="M352" s="28"/>
      <c r="N352" s="28"/>
      <c r="O352" s="21"/>
      <c r="P352" s="22"/>
      <c r="Q352" s="29"/>
      <c r="R352" s="29"/>
    </row>
    <row r="353" spans="6:18">
      <c r="F353" s="28"/>
      <c r="G353" s="28"/>
      <c r="H353" s="28"/>
      <c r="I353" s="21"/>
      <c r="K353" s="23"/>
      <c r="L353" s="21"/>
      <c r="M353" s="28"/>
      <c r="N353" s="28"/>
      <c r="O353" s="21"/>
      <c r="P353" s="22"/>
      <c r="Q353" s="29"/>
      <c r="R353" s="29"/>
    </row>
    <row r="354" spans="6:18">
      <c r="F354" s="28"/>
      <c r="G354" s="28"/>
      <c r="H354" s="28"/>
      <c r="I354" s="21"/>
      <c r="K354" s="23"/>
      <c r="L354" s="21"/>
      <c r="M354" s="28"/>
      <c r="N354" s="28"/>
      <c r="O354" s="21"/>
      <c r="P354" s="22"/>
      <c r="Q354" s="29"/>
      <c r="R354" s="29"/>
    </row>
    <row r="355" spans="6:18">
      <c r="F355" s="28"/>
      <c r="G355" s="28"/>
      <c r="H355" s="28"/>
      <c r="I355" s="21"/>
      <c r="K355" s="23"/>
      <c r="L355" s="21"/>
      <c r="M355" s="28"/>
      <c r="N355" s="28"/>
      <c r="O355" s="21"/>
      <c r="P355" s="22"/>
      <c r="Q355" s="29"/>
      <c r="R355" s="29"/>
    </row>
    <row r="356" spans="6:18">
      <c r="F356" s="28"/>
      <c r="G356" s="28"/>
      <c r="H356" s="28"/>
      <c r="I356" s="21"/>
      <c r="K356" s="23"/>
      <c r="L356" s="21"/>
      <c r="M356" s="28"/>
      <c r="N356" s="28"/>
      <c r="O356" s="21"/>
      <c r="P356" s="22"/>
      <c r="Q356" s="29"/>
      <c r="R356" s="29"/>
    </row>
    <row r="357" spans="6:18">
      <c r="F357" s="28"/>
      <c r="G357" s="28"/>
      <c r="H357" s="28"/>
      <c r="I357" s="21"/>
      <c r="K357" s="23"/>
      <c r="L357" s="21"/>
      <c r="M357" s="28"/>
      <c r="N357" s="28"/>
      <c r="O357" s="21"/>
      <c r="P357" s="22"/>
      <c r="Q357" s="29"/>
      <c r="R357" s="29"/>
    </row>
    <row r="358" spans="6:18">
      <c r="F358" s="28"/>
      <c r="G358" s="28"/>
      <c r="H358" s="28"/>
      <c r="I358" s="21"/>
      <c r="K358" s="23"/>
      <c r="L358" s="21"/>
      <c r="M358" s="28"/>
      <c r="N358" s="28"/>
      <c r="O358" s="21"/>
      <c r="P358" s="22"/>
      <c r="Q358" s="29"/>
      <c r="R358" s="29"/>
    </row>
    <row r="359" spans="6:18">
      <c r="F359" s="28"/>
      <c r="G359" s="28"/>
      <c r="H359" s="28"/>
      <c r="I359" s="21"/>
      <c r="K359" s="23"/>
      <c r="L359" s="21"/>
      <c r="M359" s="28"/>
      <c r="N359" s="28"/>
      <c r="O359" s="21"/>
      <c r="P359" s="22"/>
      <c r="Q359" s="29"/>
      <c r="R359" s="29"/>
    </row>
    <row r="360" spans="6:18">
      <c r="F360" s="28"/>
      <c r="G360" s="28"/>
      <c r="H360" s="28"/>
      <c r="I360" s="21"/>
      <c r="K360" s="23"/>
      <c r="L360" s="21"/>
      <c r="M360" s="28"/>
      <c r="N360" s="28"/>
      <c r="O360" s="21"/>
      <c r="P360" s="22"/>
      <c r="Q360" s="29"/>
      <c r="R360" s="29"/>
    </row>
    <row r="361" spans="6:18">
      <c r="F361" s="28"/>
      <c r="G361" s="28"/>
      <c r="H361" s="28"/>
      <c r="I361" s="21"/>
      <c r="K361" s="23"/>
      <c r="L361" s="21"/>
      <c r="M361" s="28"/>
      <c r="N361" s="28"/>
      <c r="O361" s="21"/>
      <c r="P361" s="22"/>
      <c r="Q361" s="29"/>
      <c r="R361" s="29"/>
    </row>
    <row r="362" spans="6:18">
      <c r="F362" s="28"/>
      <c r="G362" s="28"/>
      <c r="H362" s="28"/>
      <c r="I362" s="21"/>
      <c r="K362" s="23"/>
      <c r="L362" s="21"/>
      <c r="M362" s="28"/>
      <c r="N362" s="28"/>
      <c r="O362" s="21"/>
      <c r="P362" s="22"/>
      <c r="Q362" s="29"/>
      <c r="R362" s="29"/>
    </row>
    <row r="363" spans="6:18">
      <c r="F363" s="28"/>
      <c r="G363" s="28"/>
      <c r="H363" s="28"/>
      <c r="I363" s="21"/>
      <c r="K363" s="23"/>
      <c r="L363" s="21"/>
      <c r="M363" s="28"/>
      <c r="N363" s="28"/>
      <c r="O363" s="21"/>
      <c r="P363" s="22"/>
      <c r="Q363" s="29"/>
      <c r="R363" s="29"/>
    </row>
    <row r="364" spans="6:18">
      <c r="F364" s="28"/>
      <c r="G364" s="28"/>
      <c r="H364" s="28"/>
      <c r="I364" s="21"/>
      <c r="K364" s="23"/>
      <c r="L364" s="21"/>
      <c r="M364" s="28"/>
      <c r="N364" s="28"/>
      <c r="O364" s="21"/>
      <c r="P364" s="22"/>
      <c r="Q364" s="29"/>
      <c r="R364" s="29"/>
    </row>
    <row r="365" spans="6:18">
      <c r="F365" s="28"/>
      <c r="G365" s="28"/>
      <c r="H365" s="28"/>
      <c r="I365" s="21"/>
      <c r="K365" s="23"/>
      <c r="L365" s="21"/>
      <c r="M365" s="28"/>
      <c r="N365" s="28"/>
      <c r="O365" s="21"/>
      <c r="P365" s="22"/>
      <c r="Q365" s="29"/>
      <c r="R365" s="29"/>
    </row>
    <row r="366" spans="6:18">
      <c r="F366" s="28"/>
      <c r="G366" s="28"/>
      <c r="H366" s="28"/>
      <c r="I366" s="21"/>
      <c r="K366" s="23"/>
      <c r="L366" s="21"/>
      <c r="M366" s="28"/>
      <c r="N366" s="28"/>
      <c r="O366" s="21"/>
      <c r="P366" s="22"/>
      <c r="Q366" s="29"/>
      <c r="R366" s="29"/>
    </row>
    <row r="367" spans="6:18">
      <c r="F367" s="28"/>
      <c r="G367" s="28"/>
      <c r="H367" s="28"/>
      <c r="I367" s="21"/>
      <c r="K367" s="23"/>
      <c r="L367" s="21"/>
      <c r="M367" s="28"/>
      <c r="N367" s="28"/>
      <c r="O367" s="21"/>
      <c r="P367" s="22"/>
      <c r="Q367" s="29"/>
      <c r="R367" s="29"/>
    </row>
    <row r="368" spans="6:18">
      <c r="F368" s="28"/>
      <c r="G368" s="28"/>
      <c r="H368" s="28"/>
      <c r="I368" s="21"/>
      <c r="K368" s="23"/>
      <c r="L368" s="21"/>
      <c r="M368" s="28"/>
      <c r="N368" s="28"/>
      <c r="O368" s="21"/>
      <c r="P368" s="22"/>
      <c r="Q368" s="29"/>
      <c r="R368" s="29"/>
    </row>
    <row r="369" spans="6:18">
      <c r="F369" s="28"/>
      <c r="G369" s="28"/>
      <c r="H369" s="28"/>
      <c r="I369" s="21"/>
      <c r="K369" s="23"/>
      <c r="L369" s="21"/>
      <c r="M369" s="28"/>
      <c r="N369" s="28"/>
      <c r="O369" s="21"/>
      <c r="P369" s="22"/>
      <c r="Q369" s="29"/>
      <c r="R369" s="29"/>
    </row>
    <row r="370" spans="6:18">
      <c r="F370" s="28"/>
      <c r="G370" s="28"/>
      <c r="H370" s="28"/>
      <c r="I370" s="21"/>
      <c r="K370" s="23"/>
      <c r="L370" s="21"/>
      <c r="M370" s="28"/>
      <c r="N370" s="28"/>
      <c r="O370" s="21"/>
      <c r="P370" s="22"/>
      <c r="Q370" s="29"/>
      <c r="R370" s="29"/>
    </row>
    <row r="371" spans="6:18">
      <c r="F371" s="28"/>
      <c r="G371" s="28"/>
      <c r="H371" s="28"/>
      <c r="I371" s="21"/>
      <c r="K371" s="23"/>
      <c r="L371" s="21"/>
      <c r="M371" s="28"/>
      <c r="N371" s="28"/>
      <c r="O371" s="21"/>
      <c r="P371" s="22"/>
      <c r="Q371" s="29"/>
      <c r="R371" s="29"/>
    </row>
    <row r="372" spans="6:18">
      <c r="F372" s="28"/>
      <c r="G372" s="28"/>
      <c r="H372" s="28"/>
      <c r="I372" s="21"/>
      <c r="K372" s="23"/>
      <c r="L372" s="21"/>
      <c r="M372" s="28"/>
      <c r="N372" s="28"/>
      <c r="O372" s="21"/>
      <c r="P372" s="22"/>
      <c r="Q372" s="29"/>
      <c r="R372" s="29"/>
    </row>
    <row r="373" spans="6:18">
      <c r="F373" s="28"/>
      <c r="G373" s="28"/>
      <c r="H373" s="28"/>
      <c r="I373" s="21"/>
      <c r="K373" s="23"/>
      <c r="L373" s="21"/>
      <c r="M373" s="28"/>
      <c r="N373" s="28"/>
      <c r="O373" s="21"/>
      <c r="P373" s="22"/>
      <c r="Q373" s="29"/>
      <c r="R373" s="29"/>
    </row>
    <row r="374" spans="6:18">
      <c r="F374" s="28"/>
      <c r="G374" s="28"/>
      <c r="H374" s="28"/>
      <c r="I374" s="21"/>
      <c r="K374" s="23"/>
      <c r="L374" s="21"/>
      <c r="M374" s="28"/>
      <c r="N374" s="28"/>
      <c r="O374" s="21"/>
      <c r="P374" s="22"/>
      <c r="Q374" s="29"/>
      <c r="R374" s="29"/>
    </row>
    <row r="375" spans="6:18">
      <c r="F375" s="28"/>
      <c r="G375" s="28"/>
      <c r="H375" s="28"/>
      <c r="I375" s="21"/>
      <c r="K375" s="23"/>
      <c r="L375" s="21"/>
      <c r="M375" s="28"/>
      <c r="N375" s="28"/>
      <c r="O375" s="21"/>
      <c r="P375" s="22"/>
      <c r="Q375" s="29"/>
      <c r="R375" s="29"/>
    </row>
    <row r="376" spans="6:18">
      <c r="F376" s="28"/>
      <c r="G376" s="28"/>
      <c r="H376" s="28"/>
      <c r="I376" s="21"/>
      <c r="K376" s="23"/>
      <c r="L376" s="21"/>
      <c r="M376" s="28"/>
      <c r="N376" s="28"/>
      <c r="O376" s="21"/>
      <c r="P376" s="22"/>
      <c r="Q376" s="29"/>
      <c r="R376" s="29"/>
    </row>
    <row r="377" spans="6:18">
      <c r="F377" s="28"/>
      <c r="G377" s="28"/>
      <c r="H377" s="28"/>
      <c r="I377" s="21"/>
      <c r="K377" s="23"/>
      <c r="L377" s="21"/>
      <c r="M377" s="28"/>
      <c r="N377" s="28"/>
      <c r="O377" s="21"/>
      <c r="P377" s="22"/>
      <c r="Q377" s="29"/>
      <c r="R377" s="29"/>
    </row>
    <row r="378" spans="6:18">
      <c r="F378" s="28"/>
      <c r="G378" s="28"/>
      <c r="H378" s="28"/>
      <c r="I378" s="21"/>
      <c r="K378" s="23"/>
      <c r="L378" s="21"/>
      <c r="M378" s="28"/>
      <c r="N378" s="28"/>
      <c r="O378" s="21"/>
      <c r="P378" s="22"/>
      <c r="Q378" s="29"/>
      <c r="R378" s="29"/>
    </row>
    <row r="379" spans="6:18">
      <c r="F379" s="28"/>
      <c r="G379" s="28"/>
      <c r="H379" s="28"/>
      <c r="I379" s="21"/>
      <c r="K379" s="23"/>
      <c r="L379" s="21"/>
      <c r="M379" s="28"/>
      <c r="N379" s="28"/>
      <c r="O379" s="21"/>
      <c r="P379" s="22"/>
      <c r="Q379" s="29"/>
      <c r="R379" s="29"/>
    </row>
    <row r="380" spans="6:18">
      <c r="F380" s="28"/>
      <c r="G380" s="28"/>
      <c r="H380" s="28"/>
      <c r="I380" s="21"/>
      <c r="K380" s="23"/>
      <c r="L380" s="21"/>
      <c r="M380" s="28"/>
      <c r="N380" s="28"/>
      <c r="O380" s="21"/>
      <c r="P380" s="22"/>
      <c r="Q380" s="29"/>
      <c r="R380" s="29"/>
    </row>
    <row r="381" spans="6:18">
      <c r="F381" s="28"/>
      <c r="G381" s="28"/>
      <c r="H381" s="28"/>
      <c r="I381" s="21"/>
      <c r="K381" s="23"/>
      <c r="L381" s="21"/>
      <c r="M381" s="28"/>
      <c r="N381" s="28"/>
      <c r="O381" s="21"/>
      <c r="P381" s="22"/>
      <c r="Q381" s="29"/>
      <c r="R381" s="29"/>
    </row>
    <row r="382" spans="6:18">
      <c r="F382" s="28"/>
      <c r="G382" s="28"/>
      <c r="H382" s="28"/>
      <c r="I382" s="21"/>
      <c r="K382" s="23"/>
      <c r="L382" s="21"/>
      <c r="M382" s="28"/>
      <c r="N382" s="28"/>
      <c r="O382" s="21"/>
      <c r="P382" s="22"/>
      <c r="Q382" s="29"/>
      <c r="R382" s="29"/>
    </row>
    <row r="383" spans="6:18">
      <c r="F383" s="28"/>
      <c r="G383" s="28"/>
      <c r="H383" s="28"/>
      <c r="I383" s="21"/>
      <c r="K383" s="23"/>
      <c r="L383" s="21"/>
      <c r="M383" s="28"/>
      <c r="N383" s="28"/>
      <c r="O383" s="21"/>
      <c r="P383" s="22"/>
      <c r="Q383" s="29"/>
      <c r="R383" s="29"/>
    </row>
    <row r="384" spans="6:18">
      <c r="F384" s="28"/>
      <c r="G384" s="28"/>
      <c r="H384" s="28"/>
      <c r="I384" s="21"/>
      <c r="K384" s="23"/>
      <c r="L384" s="21"/>
      <c r="M384" s="28"/>
      <c r="N384" s="28"/>
      <c r="O384" s="21"/>
      <c r="P384" s="22"/>
      <c r="Q384" s="29"/>
      <c r="R384" s="29"/>
    </row>
    <row r="385" spans="6:18">
      <c r="F385" s="28"/>
      <c r="G385" s="28"/>
      <c r="H385" s="28"/>
      <c r="I385" s="21"/>
      <c r="K385" s="23"/>
      <c r="L385" s="21"/>
      <c r="M385" s="28"/>
      <c r="N385" s="28"/>
      <c r="O385" s="21"/>
      <c r="P385" s="22"/>
      <c r="Q385" s="29"/>
      <c r="R385" s="29"/>
    </row>
    <row r="386" spans="6:18">
      <c r="F386" s="28"/>
      <c r="G386" s="28"/>
      <c r="H386" s="28"/>
      <c r="I386" s="21"/>
      <c r="K386" s="23"/>
      <c r="L386" s="21"/>
      <c r="M386" s="28"/>
      <c r="N386" s="28"/>
      <c r="O386" s="21"/>
      <c r="P386" s="22"/>
      <c r="Q386" s="29"/>
      <c r="R386" s="29"/>
    </row>
    <row r="387" spans="6:18">
      <c r="F387" s="28"/>
      <c r="G387" s="28"/>
      <c r="H387" s="28"/>
      <c r="I387" s="21"/>
      <c r="K387" s="23"/>
      <c r="L387" s="21"/>
      <c r="M387" s="28"/>
      <c r="N387" s="28"/>
      <c r="O387" s="21"/>
      <c r="P387" s="22"/>
      <c r="Q387" s="29"/>
      <c r="R387" s="29"/>
    </row>
    <row r="388" spans="6:18">
      <c r="F388" s="28"/>
      <c r="G388" s="28"/>
      <c r="H388" s="28"/>
      <c r="I388" s="21"/>
      <c r="K388" s="23"/>
      <c r="L388" s="21"/>
      <c r="M388" s="28"/>
      <c r="N388" s="28"/>
      <c r="O388" s="21"/>
      <c r="P388" s="22"/>
      <c r="Q388" s="29"/>
      <c r="R388" s="29"/>
    </row>
    <row r="389" spans="6:18">
      <c r="F389" s="28"/>
      <c r="G389" s="28"/>
      <c r="H389" s="28"/>
      <c r="I389" s="21"/>
      <c r="K389" s="23"/>
      <c r="L389" s="21"/>
      <c r="M389" s="28"/>
      <c r="N389" s="28"/>
      <c r="O389" s="21"/>
      <c r="P389" s="22"/>
      <c r="Q389" s="29"/>
      <c r="R389" s="29"/>
    </row>
    <row r="390" spans="6:18">
      <c r="F390" s="28"/>
      <c r="G390" s="28"/>
      <c r="H390" s="28"/>
      <c r="I390" s="21"/>
      <c r="K390" s="23"/>
      <c r="L390" s="21"/>
      <c r="M390" s="28"/>
      <c r="N390" s="28"/>
      <c r="O390" s="21"/>
      <c r="P390" s="22"/>
      <c r="Q390" s="29"/>
      <c r="R390" s="29"/>
    </row>
    <row r="391" spans="6:18">
      <c r="F391" s="28"/>
      <c r="G391" s="28"/>
      <c r="H391" s="28"/>
      <c r="I391" s="21"/>
      <c r="K391" s="23"/>
      <c r="L391" s="21"/>
      <c r="M391" s="28"/>
      <c r="N391" s="28"/>
      <c r="O391" s="21"/>
      <c r="P391" s="22"/>
      <c r="Q391" s="29"/>
      <c r="R391" s="29"/>
    </row>
    <row r="392" spans="6:18">
      <c r="F392" s="28"/>
      <c r="G392" s="28"/>
      <c r="H392" s="28"/>
      <c r="I392" s="21"/>
      <c r="K392" s="23"/>
      <c r="L392" s="21"/>
      <c r="M392" s="28"/>
      <c r="N392" s="28"/>
      <c r="O392" s="21"/>
      <c r="P392" s="22"/>
      <c r="Q392" s="29"/>
      <c r="R392" s="29"/>
    </row>
    <row r="393" spans="6:18">
      <c r="F393" s="28"/>
      <c r="G393" s="28"/>
      <c r="H393" s="28"/>
      <c r="I393" s="21"/>
      <c r="K393" s="23"/>
      <c r="L393" s="21"/>
      <c r="M393" s="28"/>
      <c r="N393" s="28"/>
      <c r="O393" s="21"/>
      <c r="P393" s="22"/>
      <c r="Q393" s="29"/>
      <c r="R393" s="29"/>
    </row>
    <row r="394" spans="6:18">
      <c r="F394" s="28"/>
      <c r="G394" s="28"/>
      <c r="H394" s="28"/>
      <c r="I394" s="21"/>
      <c r="K394" s="23"/>
      <c r="L394" s="21"/>
      <c r="M394" s="28"/>
      <c r="N394" s="28"/>
      <c r="O394" s="21"/>
      <c r="P394" s="22"/>
      <c r="Q394" s="29"/>
      <c r="R394" s="29"/>
    </row>
    <row r="395" spans="6:18">
      <c r="F395" s="28"/>
      <c r="G395" s="28"/>
      <c r="H395" s="28"/>
      <c r="I395" s="21"/>
      <c r="K395" s="23"/>
      <c r="L395" s="21"/>
      <c r="M395" s="28"/>
      <c r="N395" s="28"/>
      <c r="O395" s="21"/>
      <c r="P395" s="22"/>
      <c r="Q395" s="29"/>
      <c r="R395" s="29"/>
    </row>
    <row r="396" spans="6:18">
      <c r="F396" s="28"/>
      <c r="G396" s="28"/>
      <c r="H396" s="28"/>
      <c r="I396" s="21"/>
      <c r="K396" s="23"/>
      <c r="L396" s="21"/>
      <c r="M396" s="28"/>
      <c r="N396" s="28"/>
      <c r="O396" s="21"/>
      <c r="P396" s="22"/>
      <c r="Q396" s="29"/>
      <c r="R396" s="29"/>
    </row>
    <row r="397" spans="6:18">
      <c r="F397" s="28"/>
      <c r="G397" s="28"/>
      <c r="H397" s="28"/>
      <c r="I397" s="21"/>
      <c r="K397" s="23"/>
      <c r="L397" s="21"/>
      <c r="M397" s="28"/>
      <c r="N397" s="28"/>
      <c r="O397" s="21"/>
      <c r="P397" s="22"/>
      <c r="Q397" s="29"/>
      <c r="R397" s="29"/>
    </row>
    <row r="398" spans="6:18">
      <c r="F398" s="28"/>
      <c r="G398" s="28"/>
      <c r="H398" s="28"/>
      <c r="I398" s="21"/>
      <c r="K398" s="23"/>
      <c r="L398" s="21"/>
      <c r="M398" s="28"/>
      <c r="N398" s="28"/>
      <c r="O398" s="21"/>
      <c r="P398" s="22"/>
      <c r="Q398" s="29"/>
      <c r="R398" s="29"/>
    </row>
    <row r="399" spans="6:18">
      <c r="F399" s="28"/>
      <c r="G399" s="28"/>
      <c r="H399" s="28"/>
      <c r="I399" s="21"/>
      <c r="K399" s="23"/>
      <c r="L399" s="21"/>
      <c r="M399" s="28"/>
      <c r="N399" s="28"/>
      <c r="O399" s="21"/>
      <c r="P399" s="22"/>
      <c r="Q399" s="29"/>
      <c r="R399" s="29"/>
    </row>
    <row r="400" spans="6:18">
      <c r="F400" s="28"/>
      <c r="G400" s="28"/>
      <c r="H400" s="28"/>
      <c r="I400" s="21"/>
      <c r="K400" s="23"/>
      <c r="L400" s="21"/>
      <c r="M400" s="28"/>
      <c r="N400" s="28"/>
      <c r="O400" s="21"/>
      <c r="P400" s="22"/>
      <c r="Q400" s="29"/>
      <c r="R400" s="29"/>
    </row>
    <row r="401" spans="6:18">
      <c r="F401" s="28"/>
      <c r="G401" s="28"/>
      <c r="H401" s="28"/>
      <c r="I401" s="21"/>
      <c r="K401" s="23"/>
      <c r="L401" s="21"/>
      <c r="M401" s="28"/>
      <c r="N401" s="28"/>
      <c r="O401" s="21"/>
      <c r="P401" s="22"/>
      <c r="Q401" s="29"/>
      <c r="R401" s="29"/>
    </row>
    <row r="402" spans="6:18">
      <c r="F402" s="28"/>
      <c r="G402" s="28"/>
      <c r="H402" s="28"/>
      <c r="I402" s="21"/>
      <c r="K402" s="23"/>
      <c r="L402" s="21"/>
      <c r="M402" s="28"/>
      <c r="N402" s="28"/>
      <c r="O402" s="21"/>
      <c r="P402" s="22"/>
      <c r="Q402" s="29"/>
      <c r="R402" s="29"/>
    </row>
    <row r="403" spans="6:18">
      <c r="F403" s="28"/>
      <c r="G403" s="28"/>
      <c r="H403" s="28"/>
      <c r="I403" s="21"/>
      <c r="K403" s="23"/>
      <c r="L403" s="21"/>
      <c r="M403" s="28"/>
      <c r="N403" s="28"/>
      <c r="O403" s="21"/>
      <c r="P403" s="22"/>
      <c r="Q403" s="29"/>
      <c r="R403" s="29"/>
    </row>
    <row r="404" spans="6:18">
      <c r="F404" s="28"/>
      <c r="G404" s="28"/>
      <c r="H404" s="28"/>
      <c r="I404" s="21"/>
      <c r="K404" s="23"/>
      <c r="L404" s="21"/>
      <c r="M404" s="28"/>
      <c r="N404" s="28"/>
      <c r="O404" s="21"/>
      <c r="P404" s="22"/>
      <c r="Q404" s="29"/>
      <c r="R404" s="29"/>
    </row>
    <row r="405" spans="6:18">
      <c r="F405" s="28"/>
      <c r="G405" s="28"/>
      <c r="H405" s="28"/>
      <c r="I405" s="21"/>
      <c r="K405" s="23"/>
      <c r="L405" s="21"/>
      <c r="M405" s="28"/>
      <c r="N405" s="28"/>
      <c r="O405" s="21"/>
      <c r="P405" s="22"/>
      <c r="Q405" s="29"/>
      <c r="R405" s="29"/>
    </row>
    <row r="406" spans="6:18">
      <c r="F406" s="28"/>
      <c r="G406" s="28"/>
      <c r="H406" s="28"/>
      <c r="I406" s="21"/>
      <c r="K406" s="23"/>
      <c r="L406" s="21"/>
      <c r="M406" s="28"/>
      <c r="N406" s="28"/>
      <c r="O406" s="21"/>
      <c r="P406" s="22"/>
      <c r="Q406" s="29"/>
      <c r="R406" s="29"/>
    </row>
    <row r="407" spans="6:18">
      <c r="F407" s="28"/>
      <c r="G407" s="28"/>
      <c r="H407" s="28"/>
      <c r="I407" s="21"/>
      <c r="K407" s="23"/>
      <c r="L407" s="21"/>
      <c r="M407" s="28"/>
      <c r="N407" s="28"/>
      <c r="O407" s="21"/>
      <c r="P407" s="22"/>
      <c r="Q407" s="29"/>
      <c r="R407" s="29"/>
    </row>
    <row r="408" spans="6:18">
      <c r="F408" s="28"/>
      <c r="G408" s="28"/>
      <c r="H408" s="28"/>
      <c r="I408" s="21"/>
      <c r="K408" s="23"/>
      <c r="L408" s="21"/>
      <c r="M408" s="28"/>
      <c r="N408" s="28"/>
      <c r="O408" s="21"/>
      <c r="P408" s="22"/>
      <c r="Q408" s="29"/>
      <c r="R408" s="29"/>
    </row>
    <row r="409" spans="6:18">
      <c r="F409" s="28"/>
      <c r="G409" s="28"/>
      <c r="H409" s="28"/>
      <c r="I409" s="21"/>
      <c r="K409" s="23"/>
      <c r="L409" s="21"/>
      <c r="M409" s="28"/>
      <c r="N409" s="28"/>
      <c r="O409" s="21"/>
      <c r="P409" s="22"/>
      <c r="Q409" s="29"/>
      <c r="R409" s="29"/>
    </row>
    <row r="410" spans="6:18">
      <c r="F410" s="28"/>
      <c r="G410" s="28"/>
      <c r="H410" s="28"/>
      <c r="I410" s="21"/>
      <c r="K410" s="23"/>
      <c r="L410" s="21"/>
      <c r="M410" s="28"/>
      <c r="N410" s="28"/>
      <c r="O410" s="21"/>
      <c r="P410" s="22"/>
      <c r="Q410" s="29"/>
      <c r="R410" s="29"/>
    </row>
    <row r="411" spans="6:18">
      <c r="F411" s="28"/>
      <c r="G411" s="28"/>
      <c r="H411" s="28"/>
      <c r="I411" s="21"/>
      <c r="K411" s="23"/>
      <c r="L411" s="21"/>
      <c r="M411" s="28"/>
      <c r="N411" s="28"/>
      <c r="O411" s="21"/>
      <c r="P411" s="22"/>
      <c r="Q411" s="29"/>
      <c r="R411" s="29"/>
    </row>
    <row r="412" spans="6:18">
      <c r="F412" s="28"/>
      <c r="G412" s="28"/>
      <c r="H412" s="28"/>
      <c r="I412" s="21"/>
      <c r="K412" s="23"/>
      <c r="L412" s="21"/>
      <c r="M412" s="28"/>
      <c r="N412" s="28"/>
      <c r="O412" s="21"/>
      <c r="P412" s="22"/>
      <c r="Q412" s="29"/>
      <c r="R412" s="29"/>
    </row>
    <row r="413" spans="6:18">
      <c r="F413" s="28"/>
      <c r="G413" s="28"/>
      <c r="H413" s="28"/>
      <c r="I413" s="21"/>
      <c r="K413" s="23"/>
      <c r="L413" s="21"/>
      <c r="M413" s="28"/>
      <c r="N413" s="28"/>
      <c r="O413" s="21"/>
      <c r="P413" s="22"/>
      <c r="Q413" s="29"/>
      <c r="R413" s="29"/>
    </row>
    <row r="414" spans="6:18">
      <c r="F414" s="28"/>
      <c r="G414" s="28"/>
      <c r="H414" s="28"/>
      <c r="I414" s="21"/>
      <c r="K414" s="23"/>
      <c r="L414" s="21"/>
      <c r="M414" s="28"/>
      <c r="N414" s="28"/>
      <c r="O414" s="21"/>
      <c r="P414" s="22"/>
      <c r="Q414" s="29"/>
      <c r="R414" s="29"/>
    </row>
    <row r="415" spans="6:18">
      <c r="F415" s="28"/>
      <c r="G415" s="28"/>
      <c r="H415" s="28"/>
      <c r="I415" s="21"/>
      <c r="K415" s="23"/>
      <c r="L415" s="21"/>
      <c r="M415" s="28"/>
      <c r="N415" s="28"/>
      <c r="O415" s="21"/>
      <c r="P415" s="22"/>
      <c r="Q415" s="29"/>
      <c r="R415" s="29"/>
    </row>
    <row r="416" spans="6:18">
      <c r="F416" s="28"/>
      <c r="G416" s="28"/>
      <c r="H416" s="28"/>
      <c r="I416" s="21"/>
      <c r="K416" s="23"/>
      <c r="L416" s="21"/>
      <c r="M416" s="28"/>
      <c r="N416" s="28"/>
      <c r="O416" s="21"/>
      <c r="P416" s="22"/>
      <c r="Q416" s="29"/>
      <c r="R416" s="29"/>
    </row>
    <row r="417" spans="6:18">
      <c r="F417" s="28"/>
      <c r="G417" s="28"/>
      <c r="H417" s="28"/>
      <c r="I417" s="21"/>
      <c r="K417" s="23"/>
      <c r="L417" s="21"/>
      <c r="M417" s="28"/>
      <c r="N417" s="28"/>
      <c r="O417" s="21"/>
      <c r="P417" s="22"/>
      <c r="Q417" s="29"/>
      <c r="R417" s="29"/>
    </row>
    <row r="418" spans="6:18">
      <c r="F418" s="28"/>
      <c r="G418" s="28"/>
      <c r="H418" s="28"/>
      <c r="I418" s="21"/>
      <c r="K418" s="23"/>
      <c r="L418" s="21"/>
      <c r="M418" s="28"/>
      <c r="N418" s="28"/>
      <c r="O418" s="21"/>
      <c r="P418" s="22"/>
      <c r="Q418" s="29"/>
      <c r="R418" s="29"/>
    </row>
    <row r="419" spans="6:18">
      <c r="F419" s="28"/>
      <c r="G419" s="28"/>
      <c r="H419" s="28"/>
      <c r="I419" s="21"/>
      <c r="K419" s="23"/>
      <c r="L419" s="21"/>
      <c r="M419" s="28"/>
      <c r="N419" s="28"/>
      <c r="O419" s="21"/>
      <c r="P419" s="22"/>
      <c r="Q419" s="29"/>
      <c r="R419" s="29"/>
    </row>
    <row r="420" spans="6:18">
      <c r="F420" s="28"/>
      <c r="G420" s="28"/>
      <c r="H420" s="28"/>
      <c r="I420" s="21"/>
      <c r="K420" s="23"/>
      <c r="L420" s="21"/>
      <c r="M420" s="28"/>
      <c r="N420" s="28"/>
      <c r="O420" s="21"/>
      <c r="P420" s="22"/>
      <c r="Q420" s="29"/>
      <c r="R420" s="29"/>
    </row>
    <row r="421" spans="6:18">
      <c r="F421" s="28"/>
      <c r="G421" s="28"/>
      <c r="H421" s="28"/>
      <c r="I421" s="21"/>
      <c r="K421" s="23"/>
      <c r="L421" s="21"/>
      <c r="M421" s="28"/>
      <c r="N421" s="28"/>
      <c r="O421" s="21"/>
      <c r="P421" s="22"/>
      <c r="Q421" s="29"/>
      <c r="R421" s="29"/>
    </row>
    <row r="422" spans="6:18">
      <c r="F422" s="28"/>
      <c r="G422" s="28"/>
      <c r="H422" s="28"/>
      <c r="I422" s="21"/>
      <c r="K422" s="23"/>
      <c r="L422" s="21"/>
      <c r="M422" s="28"/>
      <c r="N422" s="28"/>
      <c r="O422" s="21"/>
      <c r="P422" s="22"/>
      <c r="Q422" s="29"/>
      <c r="R422" s="29"/>
    </row>
    <row r="423" spans="6:18">
      <c r="F423" s="28"/>
      <c r="G423" s="28"/>
      <c r="H423" s="28"/>
      <c r="I423" s="21"/>
      <c r="L423" s="21"/>
      <c r="M423" s="28"/>
      <c r="N423" s="28"/>
      <c r="O423" s="21"/>
      <c r="P423" s="22"/>
      <c r="Q423" s="29"/>
      <c r="R423" s="29"/>
    </row>
    <row r="424" spans="6:18">
      <c r="F424" s="28"/>
      <c r="G424" s="28"/>
      <c r="H424" s="28"/>
      <c r="I424" s="21"/>
      <c r="L424" s="21"/>
      <c r="M424" s="28"/>
      <c r="N424" s="28"/>
      <c r="O424" s="21"/>
    </row>
    <row r="425" spans="6:18">
      <c r="F425" s="25"/>
      <c r="H425" s="25"/>
    </row>
    <row r="426" spans="6:18">
      <c r="F426" s="25"/>
      <c r="H426" s="25"/>
    </row>
    <row r="427" spans="6:18">
      <c r="F427" s="25"/>
      <c r="H427" s="25"/>
    </row>
    <row r="428" spans="6:18">
      <c r="F428" s="25"/>
      <c r="H428" s="25"/>
    </row>
    <row r="429" spans="6:18">
      <c r="F429" s="25"/>
      <c r="H429" s="25"/>
    </row>
    <row r="430" spans="6:18">
      <c r="F430" s="25"/>
      <c r="H430" s="25"/>
    </row>
    <row r="431" spans="6:18">
      <c r="F431" s="25"/>
      <c r="H431" s="25"/>
    </row>
    <row r="432" spans="6:18">
      <c r="F432" s="25"/>
      <c r="H432" s="25"/>
    </row>
    <row r="433" spans="6:8">
      <c r="F433" s="25"/>
      <c r="H433" s="25"/>
    </row>
    <row r="434" spans="6:8">
      <c r="F434" s="25"/>
      <c r="H434" s="25"/>
    </row>
    <row r="435" spans="6:8">
      <c r="F435" s="25"/>
      <c r="H435" s="25"/>
    </row>
    <row r="436" spans="6:8">
      <c r="F436" s="25"/>
      <c r="H436" s="25"/>
    </row>
    <row r="437" spans="6:8">
      <c r="F437" s="25"/>
      <c r="H437" s="25"/>
    </row>
    <row r="438" spans="6:8">
      <c r="F438" s="25"/>
      <c r="H438" s="25"/>
    </row>
    <row r="439" spans="6:8">
      <c r="F439" s="25"/>
      <c r="H439" s="25"/>
    </row>
    <row r="440" spans="6:8">
      <c r="F440" s="25"/>
      <c r="H440" s="25"/>
    </row>
    <row r="441" spans="6:8">
      <c r="F441" s="25"/>
      <c r="H441" s="25"/>
    </row>
    <row r="442" spans="6:8">
      <c r="F442" s="25"/>
      <c r="H442" s="25"/>
    </row>
    <row r="443" spans="6:8">
      <c r="F443" s="25"/>
      <c r="H443" s="25"/>
    </row>
    <row r="444" spans="6:8">
      <c r="F444" s="25"/>
      <c r="H444" s="25"/>
    </row>
    <row r="445" spans="6:8">
      <c r="F445" s="25"/>
      <c r="H445" s="25"/>
    </row>
    <row r="446" spans="6:8">
      <c r="F446" s="25"/>
      <c r="H446" s="25"/>
    </row>
    <row r="447" spans="6:8">
      <c r="F447" s="25"/>
      <c r="H447" s="25"/>
    </row>
    <row r="448" spans="6:8">
      <c r="F448" s="25"/>
      <c r="H448" s="25"/>
    </row>
    <row r="449" spans="6:8">
      <c r="F449" s="25"/>
      <c r="H449" s="25"/>
    </row>
    <row r="450" spans="6:8">
      <c r="F450" s="25"/>
      <c r="H450" s="25"/>
    </row>
    <row r="451" spans="6:8">
      <c r="F451" s="25"/>
      <c r="H451" s="25"/>
    </row>
    <row r="452" spans="6:8">
      <c r="F452" s="25"/>
      <c r="H452" s="25"/>
    </row>
    <row r="453" spans="6:8">
      <c r="F453" s="25"/>
      <c r="H453" s="25"/>
    </row>
    <row r="454" spans="6:8">
      <c r="F454" s="25"/>
      <c r="H454" s="25"/>
    </row>
    <row r="455" spans="6:8">
      <c r="F455" s="25"/>
      <c r="H455" s="25"/>
    </row>
    <row r="456" spans="6:8">
      <c r="F456" s="25"/>
      <c r="H456" s="25"/>
    </row>
    <row r="457" spans="6:8">
      <c r="F457" s="25"/>
      <c r="H457" s="25"/>
    </row>
    <row r="458" spans="6:8">
      <c r="F458" s="25"/>
      <c r="H458" s="25"/>
    </row>
    <row r="459" spans="6:8">
      <c r="F459" s="25"/>
      <c r="H459" s="25"/>
    </row>
    <row r="460" spans="6:8">
      <c r="F460" s="25"/>
      <c r="H460" s="25"/>
    </row>
    <row r="461" spans="6:8">
      <c r="F461" s="25"/>
      <c r="H461" s="25"/>
    </row>
    <row r="462" spans="6:8">
      <c r="F462" s="25"/>
      <c r="H462" s="25"/>
    </row>
    <row r="463" spans="6:8">
      <c r="F463" s="25"/>
      <c r="H463" s="25"/>
    </row>
    <row r="464" spans="6:8">
      <c r="F464" s="25"/>
      <c r="H464" s="25"/>
    </row>
    <row r="465" spans="6:8">
      <c r="F465" s="25"/>
      <c r="H465" s="25"/>
    </row>
    <row r="466" spans="6:8">
      <c r="F466" s="25"/>
      <c r="H466" s="25"/>
    </row>
    <row r="467" spans="6:8">
      <c r="F467" s="25"/>
      <c r="H467" s="25"/>
    </row>
    <row r="468" spans="6:8">
      <c r="F468" s="25"/>
      <c r="H468" s="25"/>
    </row>
    <row r="469" spans="6:8">
      <c r="F469" s="25"/>
      <c r="H469" s="25"/>
    </row>
    <row r="470" spans="6:8">
      <c r="F470" s="25"/>
      <c r="H470" s="25"/>
    </row>
    <row r="471" spans="6:8">
      <c r="F471" s="25"/>
      <c r="H471" s="25"/>
    </row>
    <row r="472" spans="6:8">
      <c r="F472" s="25"/>
      <c r="H472" s="25"/>
    </row>
    <row r="473" spans="6:8">
      <c r="F473" s="25"/>
      <c r="H473" s="25"/>
    </row>
    <row r="474" spans="6:8">
      <c r="F474" s="25"/>
      <c r="H474" s="25"/>
    </row>
    <row r="475" spans="6:8">
      <c r="F475" s="25"/>
      <c r="H475" s="25"/>
    </row>
    <row r="476" spans="6:8">
      <c r="F476" s="25"/>
      <c r="H476" s="25"/>
    </row>
    <row r="477" spans="6:8">
      <c r="F477" s="25"/>
      <c r="H477" s="25"/>
    </row>
    <row r="478" spans="6:8">
      <c r="F478" s="25"/>
      <c r="H478" s="25"/>
    </row>
    <row r="479" spans="6:8">
      <c r="F479" s="25"/>
      <c r="H479" s="25"/>
    </row>
    <row r="480" spans="6:8">
      <c r="F480" s="25"/>
      <c r="H480" s="25"/>
    </row>
    <row r="481" spans="6:8">
      <c r="F481" s="25"/>
      <c r="H481" s="25"/>
    </row>
    <row r="482" spans="6:8">
      <c r="F482" s="25"/>
      <c r="H482" s="25"/>
    </row>
    <row r="483" spans="6:8">
      <c r="F483" s="25"/>
      <c r="H483" s="25"/>
    </row>
    <row r="484" spans="6:8">
      <c r="F484" s="25"/>
      <c r="H484" s="25"/>
    </row>
    <row r="485" spans="6:8">
      <c r="F485" s="25"/>
      <c r="H485" s="25"/>
    </row>
    <row r="486" spans="6:8">
      <c r="F486" s="25"/>
      <c r="H486" s="25"/>
    </row>
    <row r="487" spans="6:8">
      <c r="F487" s="25"/>
      <c r="H487" s="25"/>
    </row>
    <row r="488" spans="6:8">
      <c r="F488" s="25"/>
      <c r="H488" s="25"/>
    </row>
    <row r="489" spans="6:8">
      <c r="F489" s="25"/>
      <c r="H489" s="25"/>
    </row>
    <row r="490" spans="6:8">
      <c r="F490" s="25"/>
      <c r="H490" s="25"/>
    </row>
    <row r="491" spans="6:8">
      <c r="F491" s="25"/>
      <c r="H491" s="25"/>
    </row>
    <row r="492" spans="6:8">
      <c r="F492" s="25"/>
      <c r="H492" s="25"/>
    </row>
    <row r="493" spans="6:8">
      <c r="F493" s="25"/>
      <c r="H493" s="25"/>
    </row>
    <row r="494" spans="6:8">
      <c r="F494" s="25"/>
      <c r="H494" s="25"/>
    </row>
    <row r="495" spans="6:8">
      <c r="F495" s="25"/>
      <c r="H495" s="25"/>
    </row>
    <row r="496" spans="6:8">
      <c r="F496" s="25"/>
      <c r="H496" s="25"/>
    </row>
    <row r="497" spans="6:8">
      <c r="F497" s="25"/>
      <c r="H497" s="25"/>
    </row>
    <row r="498" spans="6:8">
      <c r="F498" s="25"/>
      <c r="H498" s="25"/>
    </row>
    <row r="499" spans="6:8">
      <c r="F499" s="25"/>
      <c r="H499" s="25"/>
    </row>
    <row r="500" spans="6:8">
      <c r="F500" s="25"/>
      <c r="H500" s="25"/>
    </row>
    <row r="501" spans="6:8">
      <c r="F501" s="25"/>
      <c r="H501" s="25"/>
    </row>
    <row r="502" spans="6:8">
      <c r="F502" s="25"/>
      <c r="H502" s="25"/>
    </row>
    <row r="503" spans="6:8">
      <c r="F503" s="25"/>
      <c r="H503" s="25"/>
    </row>
    <row r="504" spans="6:8">
      <c r="F504" s="25"/>
      <c r="H504" s="25"/>
    </row>
    <row r="505" spans="6:8">
      <c r="F505" s="25"/>
      <c r="H505" s="25"/>
    </row>
    <row r="506" spans="6:8">
      <c r="F506" s="25"/>
      <c r="H506" s="25"/>
    </row>
    <row r="507" spans="6:8">
      <c r="F507" s="25"/>
      <c r="H507" s="25"/>
    </row>
    <row r="508" spans="6:8">
      <c r="F508" s="25"/>
      <c r="H508" s="25"/>
    </row>
    <row r="509" spans="6:8">
      <c r="F509" s="25"/>
      <c r="H509" s="25"/>
    </row>
    <row r="510" spans="6:8">
      <c r="F510" s="25"/>
      <c r="H510" s="25"/>
    </row>
    <row r="511" spans="6:8">
      <c r="F511" s="25"/>
      <c r="H511" s="25"/>
    </row>
    <row r="512" spans="6:8">
      <c r="F512" s="25"/>
      <c r="H512" s="25"/>
    </row>
    <row r="513" spans="6:8">
      <c r="F513" s="25"/>
      <c r="H513" s="25"/>
    </row>
    <row r="514" spans="6:8">
      <c r="F514" s="25"/>
      <c r="H514" s="25"/>
    </row>
    <row r="515" spans="6:8">
      <c r="F515" s="25"/>
      <c r="H515" s="25"/>
    </row>
    <row r="516" spans="6:8">
      <c r="F516" s="25"/>
      <c r="H516" s="25"/>
    </row>
    <row r="517" spans="6:8">
      <c r="F517" s="25"/>
      <c r="H517" s="25"/>
    </row>
    <row r="518" spans="6:8">
      <c r="F518" s="25"/>
      <c r="H518" s="25"/>
    </row>
    <row r="519" spans="6:8">
      <c r="F519" s="25"/>
      <c r="H519" s="25"/>
    </row>
    <row r="520" spans="6:8">
      <c r="F520" s="25"/>
      <c r="H520" s="25"/>
    </row>
    <row r="521" spans="6:8">
      <c r="F521" s="25"/>
      <c r="H521" s="25"/>
    </row>
    <row r="522" spans="6:8">
      <c r="F522" s="25"/>
      <c r="H522" s="25"/>
    </row>
    <row r="523" spans="6:8">
      <c r="F523" s="25"/>
      <c r="H523" s="25"/>
    </row>
    <row r="524" spans="6:8">
      <c r="F524" s="25"/>
      <c r="H524" s="25"/>
    </row>
    <row r="525" spans="6:8">
      <c r="F525" s="25"/>
      <c r="H525" s="25"/>
    </row>
    <row r="526" spans="6:8">
      <c r="F526" s="25"/>
      <c r="H526" s="25"/>
    </row>
    <row r="527" spans="6:8">
      <c r="F527" s="25"/>
      <c r="H527" s="25"/>
    </row>
    <row r="528" spans="6:8">
      <c r="F528" s="25"/>
      <c r="H528" s="25"/>
    </row>
    <row r="529" spans="6:8">
      <c r="F529" s="25"/>
      <c r="H529" s="25"/>
    </row>
    <row r="530" spans="6:8">
      <c r="F530" s="25"/>
      <c r="H530" s="25"/>
    </row>
    <row r="531" spans="6:8">
      <c r="F531" s="25"/>
      <c r="H531" s="25"/>
    </row>
    <row r="532" spans="6:8">
      <c r="F532" s="25"/>
      <c r="H532" s="25"/>
    </row>
    <row r="533" spans="6:8">
      <c r="F533" s="25"/>
      <c r="H533" s="25"/>
    </row>
    <row r="534" spans="6:8">
      <c r="F534" s="25"/>
      <c r="H534" s="25"/>
    </row>
    <row r="535" spans="6:8">
      <c r="F535" s="25"/>
      <c r="H535" s="25"/>
    </row>
    <row r="536" spans="6:8">
      <c r="F536" s="25"/>
      <c r="H536" s="25"/>
    </row>
    <row r="537" spans="6:8">
      <c r="F537" s="25"/>
      <c r="H537" s="25"/>
    </row>
    <row r="538" spans="6:8">
      <c r="F538" s="25"/>
      <c r="H538" s="25"/>
    </row>
    <row r="539" spans="6:8">
      <c r="F539" s="25"/>
      <c r="H539" s="25"/>
    </row>
    <row r="540" spans="6:8">
      <c r="F540" s="25"/>
      <c r="H540" s="25"/>
    </row>
    <row r="541" spans="6:8">
      <c r="F541" s="25"/>
      <c r="H541" s="25"/>
    </row>
    <row r="542" spans="6:8">
      <c r="F542" s="25"/>
      <c r="H542" s="25"/>
    </row>
    <row r="543" spans="6:8">
      <c r="F543" s="25"/>
      <c r="H543" s="25"/>
    </row>
    <row r="544" spans="6:8">
      <c r="F544" s="25"/>
      <c r="H544" s="25"/>
    </row>
    <row r="545" spans="6:8">
      <c r="F545" s="25"/>
      <c r="H545" s="25"/>
    </row>
    <row r="546" spans="6:8">
      <c r="F546" s="25"/>
      <c r="H546" s="25"/>
    </row>
    <row r="547" spans="6:8">
      <c r="F547" s="25"/>
      <c r="H547" s="25"/>
    </row>
    <row r="548" spans="6:8">
      <c r="F548" s="25"/>
      <c r="H548" s="25"/>
    </row>
    <row r="549" spans="6:8">
      <c r="F549" s="25"/>
      <c r="H549" s="25"/>
    </row>
    <row r="550" spans="6:8">
      <c r="F550" s="25"/>
      <c r="H550" s="25"/>
    </row>
    <row r="551" spans="6:8">
      <c r="F551" s="25"/>
      <c r="H551" s="25"/>
    </row>
    <row r="552" spans="6:8">
      <c r="F552" s="25"/>
      <c r="H552" s="25"/>
    </row>
    <row r="553" spans="6:8">
      <c r="F553" s="25"/>
      <c r="H553" s="25"/>
    </row>
    <row r="554" spans="6:8">
      <c r="F554" s="25"/>
      <c r="H554" s="25"/>
    </row>
    <row r="555" spans="6:8">
      <c r="F555" s="25"/>
      <c r="H555" s="25"/>
    </row>
    <row r="556" spans="6:8">
      <c r="F556" s="25"/>
      <c r="H556" s="25"/>
    </row>
    <row r="557" spans="6:8">
      <c r="F557" s="25"/>
      <c r="H557" s="25"/>
    </row>
    <row r="558" spans="6:8">
      <c r="F558" s="25"/>
      <c r="H558" s="25"/>
    </row>
    <row r="559" spans="6:8">
      <c r="F559" s="25"/>
      <c r="H559" s="25"/>
    </row>
    <row r="560" spans="6:8">
      <c r="F560" s="25"/>
      <c r="H560" s="25"/>
    </row>
    <row r="561" spans="6:8">
      <c r="F561" s="25"/>
      <c r="H561" s="25"/>
    </row>
    <row r="562" spans="6:8">
      <c r="F562" s="25"/>
      <c r="H562" s="25"/>
    </row>
    <row r="563" spans="6:8">
      <c r="F563" s="25"/>
      <c r="H563" s="25"/>
    </row>
    <row r="564" spans="6:8">
      <c r="F564" s="25"/>
      <c r="H564" s="25"/>
    </row>
    <row r="565" spans="6:8">
      <c r="F565" s="25"/>
      <c r="H565" s="25"/>
    </row>
    <row r="566" spans="6:8">
      <c r="F566" s="25"/>
      <c r="H566" s="25"/>
    </row>
    <row r="567" spans="6:8">
      <c r="F567" s="25"/>
      <c r="H567" s="25"/>
    </row>
    <row r="568" spans="6:8">
      <c r="F568" s="25"/>
      <c r="H568" s="25"/>
    </row>
    <row r="569" spans="6:8">
      <c r="F569" s="25"/>
      <c r="H569" s="25"/>
    </row>
    <row r="570" spans="6:8">
      <c r="F570" s="25"/>
      <c r="H570" s="25"/>
    </row>
    <row r="571" spans="6:8">
      <c r="F571" s="25"/>
      <c r="H571" s="25"/>
    </row>
    <row r="572" spans="6:8">
      <c r="F572" s="25"/>
      <c r="H572" s="25"/>
    </row>
    <row r="573" spans="6:8">
      <c r="F573" s="25"/>
      <c r="H573" s="25"/>
    </row>
    <row r="574" spans="6:8">
      <c r="F574" s="25"/>
      <c r="H574" s="25"/>
    </row>
    <row r="575" spans="6:8">
      <c r="F575" s="25"/>
      <c r="H575" s="25"/>
    </row>
    <row r="576" spans="6:8">
      <c r="F576" s="25"/>
      <c r="H576" s="25"/>
    </row>
    <row r="577" spans="6:8">
      <c r="F577" s="25"/>
      <c r="H577" s="25"/>
    </row>
    <row r="578" spans="6:8">
      <c r="F578" s="25"/>
      <c r="H578" s="25"/>
    </row>
    <row r="579" spans="6:8">
      <c r="F579" s="25"/>
      <c r="H579" s="25"/>
    </row>
    <row r="580" spans="6:8">
      <c r="F580" s="25"/>
      <c r="H580" s="25"/>
    </row>
    <row r="581" spans="6:8">
      <c r="F581" s="25"/>
      <c r="H581" s="25"/>
    </row>
    <row r="582" spans="6:8">
      <c r="F582" s="25"/>
      <c r="H582" s="25"/>
    </row>
    <row r="583" spans="6:8">
      <c r="F583" s="25"/>
      <c r="H583" s="25"/>
    </row>
    <row r="584" spans="6:8">
      <c r="F584" s="25"/>
      <c r="H584" s="25"/>
    </row>
    <row r="585" spans="6:8">
      <c r="F585" s="25"/>
      <c r="H585" s="25"/>
    </row>
    <row r="586" spans="6:8">
      <c r="F586" s="25"/>
      <c r="H586" s="25"/>
    </row>
    <row r="587" spans="6:8">
      <c r="F587" s="25"/>
      <c r="H587" s="25"/>
    </row>
    <row r="588" spans="6:8">
      <c r="F588" s="25"/>
      <c r="H588" s="25"/>
    </row>
    <row r="589" spans="6:8">
      <c r="F589" s="25"/>
      <c r="H589" s="25"/>
    </row>
    <row r="590" spans="6:8">
      <c r="F590" s="25"/>
      <c r="H590" s="25"/>
    </row>
    <row r="591" spans="6:8">
      <c r="F591" s="25"/>
      <c r="H591" s="25"/>
    </row>
    <row r="592" spans="6:8">
      <c r="F592" s="25"/>
      <c r="H592" s="25"/>
    </row>
    <row r="593" spans="6:8">
      <c r="F593" s="25"/>
      <c r="H593" s="25"/>
    </row>
    <row r="594" spans="6:8">
      <c r="F594" s="25"/>
      <c r="H594" s="25"/>
    </row>
    <row r="595" spans="6:8">
      <c r="F595" s="25"/>
      <c r="H595" s="25"/>
    </row>
    <row r="596" spans="6:8">
      <c r="F596" s="25"/>
      <c r="H596" s="25"/>
    </row>
    <row r="597" spans="6:8">
      <c r="F597" s="25"/>
      <c r="H597" s="25"/>
    </row>
    <row r="598" spans="6:8">
      <c r="F598" s="25"/>
      <c r="H598" s="25"/>
    </row>
    <row r="599" spans="6:8">
      <c r="F599" s="25"/>
      <c r="H599" s="25"/>
    </row>
    <row r="600" spans="6:8">
      <c r="F600" s="25"/>
      <c r="H600" s="25"/>
    </row>
    <row r="601" spans="6:8">
      <c r="F601" s="25"/>
      <c r="H601" s="25"/>
    </row>
    <row r="602" spans="6:8">
      <c r="F602" s="25"/>
      <c r="H602" s="25"/>
    </row>
    <row r="603" spans="6:8">
      <c r="F603" s="25"/>
      <c r="H603" s="25"/>
    </row>
    <row r="604" spans="6:8">
      <c r="F604" s="25"/>
      <c r="H604" s="25"/>
    </row>
    <row r="605" spans="6:8">
      <c r="F605" s="25"/>
      <c r="H605" s="25"/>
    </row>
    <row r="606" spans="6:8">
      <c r="F606" s="25"/>
      <c r="H606" s="25"/>
    </row>
    <row r="607" spans="6:8">
      <c r="F607" s="25"/>
      <c r="H607" s="25"/>
    </row>
    <row r="608" spans="6:8">
      <c r="F608" s="25"/>
      <c r="H608" s="25"/>
    </row>
    <row r="609" spans="6:8">
      <c r="F609" s="25"/>
      <c r="H609" s="25"/>
    </row>
    <row r="610" spans="6:8">
      <c r="F610" s="25"/>
      <c r="H610" s="25"/>
    </row>
    <row r="611" spans="6:8">
      <c r="F611" s="25"/>
      <c r="H611" s="25"/>
    </row>
    <row r="612" spans="6:8">
      <c r="F612" s="25"/>
      <c r="H612" s="25"/>
    </row>
    <row r="613" spans="6:8">
      <c r="F613" s="25"/>
      <c r="H613" s="25"/>
    </row>
    <row r="614" spans="6:8">
      <c r="F614" s="25"/>
      <c r="H614" s="25"/>
    </row>
    <row r="615" spans="6:8">
      <c r="F615" s="25"/>
      <c r="H615" s="25"/>
    </row>
    <row r="616" spans="6:8">
      <c r="F616" s="25"/>
      <c r="H616" s="25"/>
    </row>
    <row r="617" spans="6:8">
      <c r="F617" s="25"/>
      <c r="H617" s="25"/>
    </row>
    <row r="618" spans="6:8">
      <c r="F618" s="25"/>
      <c r="H618" s="25"/>
    </row>
    <row r="619" spans="6:8">
      <c r="F619" s="25"/>
      <c r="H619" s="25"/>
    </row>
    <row r="620" spans="6:8">
      <c r="F620" s="25"/>
      <c r="H620" s="25"/>
    </row>
    <row r="621" spans="6:8">
      <c r="F621" s="25"/>
      <c r="H621" s="25"/>
    </row>
    <row r="622" spans="6:8">
      <c r="F622" s="25"/>
      <c r="H622" s="25"/>
    </row>
    <row r="623" spans="6:8">
      <c r="F623" s="25"/>
      <c r="H623" s="25"/>
    </row>
    <row r="624" spans="6:8">
      <c r="F624" s="25"/>
      <c r="H624" s="25"/>
    </row>
    <row r="625" spans="6:8">
      <c r="F625" s="25"/>
      <c r="H625" s="25"/>
    </row>
    <row r="626" spans="6:8">
      <c r="F626" s="25"/>
      <c r="H626" s="25"/>
    </row>
    <row r="627" spans="6:8">
      <c r="F627" s="25"/>
      <c r="H627" s="25"/>
    </row>
    <row r="628" spans="6:8">
      <c r="F628" s="25"/>
      <c r="H628" s="25"/>
    </row>
    <row r="629" spans="6:8">
      <c r="F629" s="25"/>
      <c r="H629" s="25"/>
    </row>
    <row r="630" spans="6:8">
      <c r="F630" s="25"/>
      <c r="H630" s="25"/>
    </row>
    <row r="631" spans="6:8">
      <c r="F631" s="25"/>
      <c r="H631" s="25"/>
    </row>
    <row r="632" spans="6:8">
      <c r="F632" s="25"/>
      <c r="H632" s="25"/>
    </row>
    <row r="633" spans="6:8">
      <c r="F633" s="25"/>
      <c r="H633" s="25"/>
    </row>
    <row r="634" spans="6:8">
      <c r="F634" s="25"/>
      <c r="H634" s="25"/>
    </row>
    <row r="635" spans="6:8">
      <c r="F635" s="25"/>
      <c r="H635" s="25"/>
    </row>
    <row r="636" spans="6:8">
      <c r="F636" s="25"/>
      <c r="H636" s="25"/>
    </row>
    <row r="637" spans="6:8">
      <c r="F637" s="25"/>
      <c r="H637" s="25"/>
    </row>
    <row r="638" spans="6:8">
      <c r="F638" s="25"/>
      <c r="H638" s="25"/>
    </row>
    <row r="639" spans="6:8">
      <c r="F639" s="25"/>
      <c r="H639" s="25"/>
    </row>
    <row r="640" spans="6:8">
      <c r="F640" s="25"/>
      <c r="H640" s="25"/>
    </row>
    <row r="641" spans="6:8">
      <c r="F641" s="25"/>
      <c r="H641" s="25"/>
    </row>
    <row r="642" spans="6:8">
      <c r="F642" s="25"/>
      <c r="H642" s="25"/>
    </row>
    <row r="643" spans="6:8">
      <c r="F643" s="25"/>
      <c r="H643" s="25"/>
    </row>
    <row r="644" spans="6:8">
      <c r="F644" s="25"/>
      <c r="H644" s="25"/>
    </row>
    <row r="645" spans="6:8">
      <c r="F645" s="25"/>
      <c r="H645" s="25"/>
    </row>
    <row r="646" spans="6:8">
      <c r="F646" s="25"/>
      <c r="H646" s="25"/>
    </row>
    <row r="647" spans="6:8">
      <c r="F647" s="25"/>
      <c r="H647" s="25"/>
    </row>
    <row r="648" spans="6:8">
      <c r="F648" s="25"/>
      <c r="H648" s="25"/>
    </row>
    <row r="649" spans="6:8">
      <c r="F649" s="25"/>
      <c r="H649" s="25"/>
    </row>
    <row r="650" spans="6:8">
      <c r="F650" s="25"/>
      <c r="H650" s="25"/>
    </row>
    <row r="651" spans="6:8">
      <c r="F651" s="25"/>
      <c r="H651" s="25"/>
    </row>
    <row r="652" spans="6:8">
      <c r="F652" s="25"/>
      <c r="H652" s="25"/>
    </row>
    <row r="653" spans="6:8">
      <c r="F653" s="25"/>
      <c r="H653" s="25"/>
    </row>
    <row r="654" spans="6:8">
      <c r="F654" s="25"/>
      <c r="H654" s="25"/>
    </row>
    <row r="655" spans="6:8">
      <c r="F655" s="25"/>
      <c r="H655" s="25"/>
    </row>
    <row r="656" spans="6:8">
      <c r="F656" s="25"/>
      <c r="H656" s="25"/>
    </row>
    <row r="657" spans="6:8">
      <c r="F657" s="25"/>
      <c r="H657" s="25"/>
    </row>
    <row r="658" spans="6:8">
      <c r="F658" s="25"/>
      <c r="H658" s="25"/>
    </row>
    <row r="659" spans="6:8">
      <c r="F659" s="25"/>
      <c r="H659" s="25"/>
    </row>
    <row r="660" spans="6:8">
      <c r="F660" s="25"/>
      <c r="H660" s="25"/>
    </row>
    <row r="661" spans="6:8">
      <c r="F661" s="25"/>
      <c r="H661" s="25"/>
    </row>
    <row r="662" spans="6:8">
      <c r="F662" s="25"/>
      <c r="H662" s="25"/>
    </row>
    <row r="663" spans="6:8">
      <c r="F663" s="25"/>
      <c r="H663" s="25"/>
    </row>
    <row r="664" spans="6:8">
      <c r="F664" s="25"/>
      <c r="H664" s="25"/>
    </row>
    <row r="665" spans="6:8">
      <c r="F665" s="25"/>
      <c r="H665" s="25"/>
    </row>
    <row r="666" spans="6:8">
      <c r="F666" s="25"/>
      <c r="H666" s="25"/>
    </row>
    <row r="667" spans="6:8">
      <c r="F667" s="25"/>
      <c r="H667" s="25"/>
    </row>
    <row r="668" spans="6:8">
      <c r="F668" s="25"/>
      <c r="H668" s="25"/>
    </row>
    <row r="669" spans="6:8">
      <c r="F669" s="25"/>
      <c r="H669" s="25"/>
    </row>
    <row r="670" spans="6:8">
      <c r="F670" s="25"/>
      <c r="H670" s="25"/>
    </row>
    <row r="671" spans="6:8">
      <c r="F671" s="25"/>
      <c r="H671" s="25"/>
    </row>
    <row r="672" spans="6:8">
      <c r="F672" s="25"/>
      <c r="H672" s="25"/>
    </row>
    <row r="673" spans="6:8">
      <c r="F673" s="25"/>
      <c r="H673" s="25"/>
    </row>
    <row r="674" spans="6:8">
      <c r="F674" s="25"/>
      <c r="H674" s="25"/>
    </row>
    <row r="675" spans="6:8">
      <c r="F675" s="25"/>
      <c r="H675" s="25"/>
    </row>
    <row r="676" spans="6:8">
      <c r="F676" s="25"/>
      <c r="H676" s="25"/>
    </row>
    <row r="677" spans="6:8">
      <c r="F677" s="25"/>
      <c r="H677" s="25"/>
    </row>
    <row r="678" spans="6:8">
      <c r="F678" s="25"/>
      <c r="H678" s="25"/>
    </row>
    <row r="679" spans="6:8">
      <c r="F679" s="25"/>
      <c r="H679" s="25"/>
    </row>
    <row r="680" spans="6:8">
      <c r="F680" s="25"/>
      <c r="H680" s="25"/>
    </row>
    <row r="681" spans="6:8">
      <c r="F681" s="25"/>
      <c r="H681" s="25"/>
    </row>
    <row r="682" spans="6:8">
      <c r="F682" s="25"/>
      <c r="H682" s="25"/>
    </row>
    <row r="683" spans="6:8">
      <c r="F683" s="25"/>
      <c r="H683" s="25"/>
    </row>
    <row r="684" spans="6:8">
      <c r="F684" s="25"/>
      <c r="H684" s="25"/>
    </row>
    <row r="685" spans="6:8">
      <c r="F685" s="25"/>
      <c r="H685" s="25"/>
    </row>
    <row r="686" spans="6:8">
      <c r="F686" s="25"/>
      <c r="H686" s="25"/>
    </row>
    <row r="687" spans="6:8">
      <c r="F687" s="25"/>
      <c r="H687" s="25"/>
    </row>
    <row r="688" spans="6:8">
      <c r="F688" s="25"/>
      <c r="H688" s="25"/>
    </row>
    <row r="689" spans="6:8">
      <c r="F689" s="25"/>
      <c r="H689" s="25"/>
    </row>
    <row r="690" spans="6:8">
      <c r="F690" s="25"/>
      <c r="H690" s="25"/>
    </row>
    <row r="691" spans="6:8">
      <c r="F691" s="25"/>
      <c r="H691" s="25"/>
    </row>
    <row r="692" spans="6:8">
      <c r="F692" s="25"/>
      <c r="H692" s="25"/>
    </row>
    <row r="693" spans="6:8">
      <c r="F693" s="25"/>
      <c r="H693" s="25"/>
    </row>
    <row r="694" spans="6:8">
      <c r="F694" s="25"/>
      <c r="H694" s="25"/>
    </row>
    <row r="695" spans="6:8">
      <c r="F695" s="25"/>
      <c r="H695" s="25"/>
    </row>
    <row r="696" spans="6:8">
      <c r="F696" s="25"/>
      <c r="H696" s="25"/>
    </row>
    <row r="697" spans="6:8">
      <c r="F697" s="25"/>
      <c r="H697" s="25"/>
    </row>
    <row r="698" spans="6:8">
      <c r="F698" s="25"/>
      <c r="H698" s="25"/>
    </row>
    <row r="699" spans="6:8">
      <c r="F699" s="25"/>
      <c r="H699" s="25"/>
    </row>
    <row r="700" spans="6:8">
      <c r="F700" s="25"/>
      <c r="H700" s="25"/>
    </row>
    <row r="701" spans="6:8">
      <c r="F701" s="25"/>
      <c r="H701" s="25"/>
    </row>
    <row r="702" spans="6:8">
      <c r="F702" s="25"/>
      <c r="H702" s="25"/>
    </row>
    <row r="703" spans="6:8">
      <c r="F703" s="25"/>
      <c r="H703" s="25"/>
    </row>
    <row r="704" spans="6:8">
      <c r="F704" s="25"/>
      <c r="H704" s="25"/>
    </row>
    <row r="705" spans="6:8">
      <c r="F705" s="25"/>
      <c r="H705" s="25"/>
    </row>
    <row r="706" spans="6:8">
      <c r="F706" s="25"/>
      <c r="H706" s="25"/>
    </row>
    <row r="707" spans="6:8">
      <c r="F707" s="25"/>
      <c r="H707" s="25"/>
    </row>
    <row r="708" spans="6:8">
      <c r="F708" s="25"/>
      <c r="H708" s="25"/>
    </row>
    <row r="709" spans="6:8">
      <c r="F709" s="25"/>
      <c r="H709" s="25"/>
    </row>
    <row r="710" spans="6:8">
      <c r="F710" s="25"/>
      <c r="H710" s="25"/>
    </row>
    <row r="711" spans="6:8">
      <c r="F711" s="25"/>
      <c r="H711" s="25"/>
    </row>
    <row r="712" spans="6:8">
      <c r="F712" s="25"/>
      <c r="H712" s="25"/>
    </row>
    <row r="713" spans="6:8">
      <c r="F713" s="25"/>
      <c r="H713" s="25"/>
    </row>
    <row r="714" spans="6:8">
      <c r="F714" s="25"/>
      <c r="H714" s="25"/>
    </row>
    <row r="715" spans="6:8">
      <c r="F715" s="25"/>
      <c r="H715" s="25"/>
    </row>
    <row r="716" spans="6:8">
      <c r="F716" s="25"/>
      <c r="H716" s="25"/>
    </row>
    <row r="717" spans="6:8">
      <c r="F717" s="25"/>
      <c r="H717" s="25"/>
    </row>
    <row r="718" spans="6:8">
      <c r="F718" s="25"/>
      <c r="H718" s="25"/>
    </row>
    <row r="719" spans="6:8">
      <c r="F719" s="25"/>
      <c r="H719" s="25"/>
    </row>
    <row r="720" spans="6:8">
      <c r="F720" s="25"/>
      <c r="H720" s="25"/>
    </row>
    <row r="721" spans="6:8">
      <c r="F721" s="25"/>
      <c r="H721" s="25"/>
    </row>
    <row r="722" spans="6:8">
      <c r="F722" s="25"/>
      <c r="H722" s="25"/>
    </row>
    <row r="723" spans="6:8">
      <c r="F723" s="25"/>
      <c r="H723" s="25"/>
    </row>
    <row r="724" spans="6:8">
      <c r="F724" s="25"/>
      <c r="H724" s="25"/>
    </row>
    <row r="725" spans="6:8">
      <c r="F725" s="25"/>
      <c r="H725" s="25"/>
    </row>
    <row r="726" spans="6:8">
      <c r="F726" s="25"/>
      <c r="H726" s="25"/>
    </row>
    <row r="727" spans="6:8">
      <c r="F727" s="25"/>
      <c r="H727" s="25"/>
    </row>
    <row r="728" spans="6:8">
      <c r="F728" s="25"/>
      <c r="H728" s="25"/>
    </row>
  </sheetData>
  <mergeCells count="124">
    <mergeCell ref="B105:B107"/>
    <mergeCell ref="S105:S107"/>
    <mergeCell ref="T105:T107"/>
    <mergeCell ref="B99:B100"/>
    <mergeCell ref="S99:S100"/>
    <mergeCell ref="T99:T100"/>
    <mergeCell ref="B101:B104"/>
    <mergeCell ref="S101:S104"/>
    <mergeCell ref="T101:T104"/>
    <mergeCell ref="B94:B96"/>
    <mergeCell ref="S94:S96"/>
    <mergeCell ref="T94:T96"/>
    <mergeCell ref="B97:B98"/>
    <mergeCell ref="S97:S98"/>
    <mergeCell ref="T97:T98"/>
    <mergeCell ref="B88:B90"/>
    <mergeCell ref="S88:S90"/>
    <mergeCell ref="T88:T90"/>
    <mergeCell ref="B91:B93"/>
    <mergeCell ref="S91:S93"/>
    <mergeCell ref="T91:T93"/>
    <mergeCell ref="B82:B84"/>
    <mergeCell ref="S82:S84"/>
    <mergeCell ref="T82:T84"/>
    <mergeCell ref="B85:B87"/>
    <mergeCell ref="S85:S87"/>
    <mergeCell ref="T85:T87"/>
    <mergeCell ref="B76:B78"/>
    <mergeCell ref="S76:S78"/>
    <mergeCell ref="T76:T78"/>
    <mergeCell ref="B79:B81"/>
    <mergeCell ref="S79:S81"/>
    <mergeCell ref="T79:T81"/>
    <mergeCell ref="B68:B71"/>
    <mergeCell ref="S68:S71"/>
    <mergeCell ref="T68:T71"/>
    <mergeCell ref="B72:B75"/>
    <mergeCell ref="S72:S75"/>
    <mergeCell ref="T72:T75"/>
    <mergeCell ref="B61:B63"/>
    <mergeCell ref="S61:S63"/>
    <mergeCell ref="T61:T63"/>
    <mergeCell ref="B64:B67"/>
    <mergeCell ref="S64:S67"/>
    <mergeCell ref="T64:T67"/>
    <mergeCell ref="B56:B58"/>
    <mergeCell ref="S56:S58"/>
    <mergeCell ref="T56:T58"/>
    <mergeCell ref="B59:B60"/>
    <mergeCell ref="S59:S60"/>
    <mergeCell ref="T59:T60"/>
    <mergeCell ref="B49:B52"/>
    <mergeCell ref="S49:S52"/>
    <mergeCell ref="T49:T52"/>
    <mergeCell ref="B53:B55"/>
    <mergeCell ref="S53:S55"/>
    <mergeCell ref="T53:T55"/>
    <mergeCell ref="B41:B44"/>
    <mergeCell ref="S41:S44"/>
    <mergeCell ref="T41:T44"/>
    <mergeCell ref="B45:B48"/>
    <mergeCell ref="S45:S48"/>
    <mergeCell ref="T45:T48"/>
    <mergeCell ref="B37:B38"/>
    <mergeCell ref="S37:S38"/>
    <mergeCell ref="T37:T38"/>
    <mergeCell ref="B39:B40"/>
    <mergeCell ref="S39:S40"/>
    <mergeCell ref="T39:T40"/>
    <mergeCell ref="B33:B34"/>
    <mergeCell ref="S33:S34"/>
    <mergeCell ref="T33:T34"/>
    <mergeCell ref="B35:B36"/>
    <mergeCell ref="S35:S36"/>
    <mergeCell ref="T35:T36"/>
    <mergeCell ref="B25:B28"/>
    <mergeCell ref="S25:S28"/>
    <mergeCell ref="T25:T28"/>
    <mergeCell ref="B29:B32"/>
    <mergeCell ref="S29:S32"/>
    <mergeCell ref="T29:T32"/>
    <mergeCell ref="B19:B22"/>
    <mergeCell ref="S19:S22"/>
    <mergeCell ref="T19:T22"/>
    <mergeCell ref="B23:B24"/>
    <mergeCell ref="S23:S24"/>
    <mergeCell ref="T23:T24"/>
    <mergeCell ref="B11:B14"/>
    <mergeCell ref="S11:S14"/>
    <mergeCell ref="T11:T14"/>
    <mergeCell ref="B15:B18"/>
    <mergeCell ref="S15:S18"/>
    <mergeCell ref="T15:T18"/>
    <mergeCell ref="V5:V6"/>
    <mergeCell ref="W5:W6"/>
    <mergeCell ref="X5:X6"/>
    <mergeCell ref="Y5:Y6"/>
    <mergeCell ref="J1:K1"/>
    <mergeCell ref="K2:K3"/>
    <mergeCell ref="L2:L3"/>
    <mergeCell ref="O2:O3"/>
    <mergeCell ref="M2:M3"/>
    <mergeCell ref="N2:N3"/>
    <mergeCell ref="O5:O6"/>
    <mergeCell ref="M5:M6"/>
    <mergeCell ref="N5:N6"/>
    <mergeCell ref="J5:J6"/>
    <mergeCell ref="K5:K6"/>
    <mergeCell ref="L5:L6"/>
    <mergeCell ref="U5:U6"/>
    <mergeCell ref="T5:T6"/>
    <mergeCell ref="P5:P6"/>
    <mergeCell ref="S5:S6"/>
    <mergeCell ref="Q5:Q6"/>
    <mergeCell ref="R5:R6"/>
    <mergeCell ref="B3:J4"/>
    <mergeCell ref="I5:I6"/>
    <mergeCell ref="B5:B6"/>
    <mergeCell ref="C5:C6"/>
    <mergeCell ref="D5:D6"/>
    <mergeCell ref="E5:E6"/>
    <mergeCell ref="G5:G6"/>
    <mergeCell ref="F5:F6"/>
    <mergeCell ref="H5:H6"/>
  </mergeCells>
  <hyperlinks>
    <hyperlink ref="D1" r:id="rId1" xr:uid="{00000000-0004-0000-0100-000000000000}"/>
    <hyperlink ref="S7" r:id="rId2" xr:uid="{8E5106B5-29F1-45C4-8A1A-1D2D03E0D9FC}"/>
    <hyperlink ref="T7" xr:uid="{B7A23EE7-57C2-4640-84DF-ADD95281AA49}"/>
    <hyperlink ref="S8" r:id="rId3" xr:uid="{35F8F9AA-ED0E-464D-BE0C-05E57158E1F1}"/>
    <hyperlink ref="T8" xr:uid="{E0443099-FC2A-4FDF-907B-4013FB6994CF}"/>
    <hyperlink ref="S9" r:id="rId4" xr:uid="{6E3DDF64-A3BE-45E1-97A9-AB57B02AB967}"/>
    <hyperlink ref="T9" xr:uid="{95CA324D-2491-474F-91CD-344E834EDC1D}"/>
    <hyperlink ref="S10" r:id="rId5" xr:uid="{EE17F99D-C9C6-464A-AA7A-1E70DDF43CB5}"/>
    <hyperlink ref="T10" xr:uid="{C88DDC5A-D1D9-45FF-8D94-C9A3950475AB}"/>
    <hyperlink ref="S11" r:id="rId6" xr:uid="{33743395-EE00-4D05-98C8-E051259D9492}"/>
    <hyperlink ref="T11" xr:uid="{BE3B0998-0451-4713-A9D8-FF1F44DBBF96}"/>
    <hyperlink ref="S15" r:id="rId7" xr:uid="{C42EE154-71F7-49B1-9AB0-F14234243427}"/>
    <hyperlink ref="T15" xr:uid="{3C8FA8E4-228B-4A6D-8713-7652510DA64E}"/>
    <hyperlink ref="S19" r:id="rId8" xr:uid="{85B20201-ACB4-439C-B0D0-3E2E22255799}"/>
    <hyperlink ref="T19" xr:uid="{7E059977-0E8F-4CD0-A7E7-CCB673C654AF}"/>
    <hyperlink ref="S23" r:id="rId9" xr:uid="{C285B346-C3F7-4C37-8054-F808E9CE2719}"/>
    <hyperlink ref="T23" xr:uid="{8EE3B828-37CA-44D2-B630-2382527E271D}"/>
    <hyperlink ref="S25" r:id="rId10" xr:uid="{E18D7E29-DC83-4614-BEFC-B134B2A46C21}"/>
    <hyperlink ref="T25" xr:uid="{50C86A81-087C-4B80-9C55-B97550500225}"/>
    <hyperlink ref="S29" r:id="rId11" xr:uid="{80484E36-88F6-4083-98D0-818BBF6226D8}"/>
    <hyperlink ref="T29" xr:uid="{F30426B0-7A91-428A-BCE6-7CE29208A317}"/>
    <hyperlink ref="S33" r:id="rId12" xr:uid="{7BBE53A7-57C1-45D5-8AAC-61EC65397F41}"/>
    <hyperlink ref="T33" xr:uid="{793AD33A-6937-4E52-98BB-08FA4B704ACB}"/>
    <hyperlink ref="S35" r:id="rId13" xr:uid="{5771D0F7-207F-4EC4-BB77-D5788E70A51B}"/>
    <hyperlink ref="T35" xr:uid="{1855A52B-D7EA-42E5-A777-0BA689BEEAD0}"/>
    <hyperlink ref="S37" r:id="rId14" xr:uid="{47D96100-B85C-4064-B538-F94A08CCFB0A}"/>
    <hyperlink ref="T37" xr:uid="{D5D3CE67-E6EE-499E-8E64-5E1C6DAC215C}"/>
    <hyperlink ref="S39" r:id="rId15" xr:uid="{B109E862-E597-4BC8-9435-F606357C5F54}"/>
    <hyperlink ref="T39" xr:uid="{E10B3313-FCF8-47C9-A0CB-2CE32A7F09B1}"/>
    <hyperlink ref="S41" r:id="rId16" xr:uid="{2B808F1C-838F-4E38-884B-AEE64C65BF24}"/>
    <hyperlink ref="T41" xr:uid="{FAB85556-38BD-4CE6-A320-3FBBBDC59605}"/>
    <hyperlink ref="S45" r:id="rId17" xr:uid="{4D250944-4A75-437C-8580-A6581A0B64A1}"/>
    <hyperlink ref="T45" xr:uid="{0C19030A-CA23-48D9-9F3C-F078EE635CB5}"/>
    <hyperlink ref="S49" r:id="rId18" xr:uid="{8057B785-2866-4B00-BECE-D039A91E869D}"/>
    <hyperlink ref="T49" xr:uid="{FD30570B-A0AD-4852-9650-A51EE1578A87}"/>
    <hyperlink ref="S53" r:id="rId19" xr:uid="{3634068B-DC8D-4FD4-B706-9BF0EB7D41EC}"/>
    <hyperlink ref="T53" xr:uid="{76EFBC71-1E5A-4417-BC01-8A243D103699}"/>
    <hyperlink ref="S56" r:id="rId20" xr:uid="{72BB4989-4573-45F2-A1B5-226743360A17}"/>
    <hyperlink ref="T56" xr:uid="{F229EE29-D004-449D-AEE5-221D4B2E32F0}"/>
    <hyperlink ref="S59" r:id="rId21" xr:uid="{27C08756-BDF1-4A30-9279-DDF914DD34D5}"/>
    <hyperlink ref="T59" xr:uid="{D46E2A3D-4A55-487A-913C-272146B35F15}"/>
    <hyperlink ref="S61" r:id="rId22" xr:uid="{4D591FA9-6BBE-4B2E-BF48-89419E1B5DC2}"/>
    <hyperlink ref="T61" xr:uid="{09158FA1-D61A-49AE-8F84-1FF1619055EF}"/>
    <hyperlink ref="S64" r:id="rId23" xr:uid="{68171FC8-FDFE-4EC6-9010-5D4392E5F39A}"/>
    <hyperlink ref="T64" xr:uid="{05A5B775-D588-4DA7-A1A9-0ACA6BFD3483}"/>
    <hyperlink ref="S68" r:id="rId24" xr:uid="{524CE7C3-1E19-471A-AC99-57DDD06314C1}"/>
    <hyperlink ref="T68" xr:uid="{DC34C2DE-D539-40EB-B0B2-3E5ECAFC0C6C}"/>
    <hyperlink ref="S72" r:id="rId25" xr:uid="{A431BA83-6AE6-4587-9374-96A2FAB6D740}"/>
    <hyperlink ref="T72" xr:uid="{9FF36A1F-B684-42C5-ADF6-DE46446FF38C}"/>
    <hyperlink ref="S76" r:id="rId26" xr:uid="{F4A30774-B6A9-4587-A3FE-0EFAC1744D6B}"/>
    <hyperlink ref="T76" xr:uid="{DEA406F7-7150-4E77-AAAE-B7A3B970C267}"/>
    <hyperlink ref="S79" r:id="rId27" xr:uid="{4471C8C3-C466-4E54-B285-A64D00E4ED2C}"/>
    <hyperlink ref="T79" xr:uid="{D6181CEC-C49E-47DB-B5D7-1FD8D7811287}"/>
    <hyperlink ref="S82" r:id="rId28" xr:uid="{F5CA5393-BB13-45EE-A79C-EBF22BAF09BC}"/>
    <hyperlink ref="T82" xr:uid="{A5993A11-D0BD-4F3E-8CD2-B66EAA48B0E9}"/>
    <hyperlink ref="S85" r:id="rId29" xr:uid="{14544D4D-2770-4C13-AC5C-4E14D77EE880}"/>
    <hyperlink ref="T85" xr:uid="{83D74FA1-7523-4B00-B2B0-E448887A3318}"/>
    <hyperlink ref="S88" r:id="rId30" xr:uid="{5E7EE393-20F9-4A49-AEF2-B9A652C39D08}"/>
    <hyperlink ref="T88" xr:uid="{91A08D0A-02E9-4BB1-B714-F9B7A458C0FE}"/>
    <hyperlink ref="S91" r:id="rId31" xr:uid="{1024D96E-E005-41DF-9261-77D37EF793E6}"/>
    <hyperlink ref="T91" xr:uid="{BDB175CF-7424-42C6-B223-9CE526C2FF62}"/>
    <hyperlink ref="S94" r:id="rId32" xr:uid="{4271CF8F-954C-41B6-81DF-EF9B435A8E53}"/>
    <hyperlink ref="T94" xr:uid="{8E2FD546-04FD-4540-B64F-96F4D830F25D}"/>
    <hyperlink ref="S97" r:id="rId33" xr:uid="{404FC21B-F1F3-4B6F-93F3-2AB450A9C8BA}"/>
    <hyperlink ref="T97" xr:uid="{8B58B4CE-D2BB-4960-B6EC-9610088F1182}"/>
    <hyperlink ref="S99" r:id="rId34" xr:uid="{73B325E1-B050-4D97-BADE-E521DE963983}"/>
    <hyperlink ref="T99" xr:uid="{6185AEFD-2069-49C3-B536-D67813C1E385}"/>
    <hyperlink ref="S101" r:id="rId35" xr:uid="{C5C593F6-33A7-4A5F-8224-0D1F4AC29592}"/>
    <hyperlink ref="T101" xr:uid="{CD0403FA-AABD-41C0-9BEA-C0F4E9E366D8}"/>
    <hyperlink ref="S105" r:id="rId36" xr:uid="{0A5B52B7-37B5-4CDB-9E4A-1A80CA38D812}"/>
    <hyperlink ref="T105" xr:uid="{6BC5CE2A-4725-4DCF-A0D5-C9B87779504C}"/>
    <hyperlink ref="S108" r:id="rId37" xr:uid="{59EB4E34-D13B-4C15-B736-2178578ED83C}"/>
    <hyperlink ref="T108" xr:uid="{C4025A74-6908-428A-97EA-56FA23227171}"/>
    <hyperlink ref="S109" r:id="rId38" xr:uid="{16CF4AD9-CCD6-457E-9C64-77C3F3D395E1}"/>
    <hyperlink ref="T109" xr:uid="{48063604-C2E7-49B8-A18F-52742279CB6B}"/>
  </hyperlinks>
  <pageMargins left="3.937007874015748E-2" right="3.937007874015748E-2" top="3.937007874015748E-2" bottom="3.937007874015748E-2" header="3.937007874015748E-2" footer="3.937007874015748E-2"/>
  <pageSetup paperSize="9" scale="54" orientation="landscape" r:id="rId39"/>
  <drawing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N367"/>
  <sheetViews>
    <sheetView topLeftCell="B1" zoomScale="70" zoomScaleNormal="70" zoomScaleSheetLayoutView="100" workbookViewId="0">
      <pane ySplit="6" topLeftCell="A7" activePane="bottomLeft" state="frozen"/>
      <selection pane="bottomLeft" activeCell="F29" sqref="F28:F29"/>
    </sheetView>
  </sheetViews>
  <sheetFormatPr defaultRowHeight="15" outlineLevelCol="1"/>
  <cols>
    <col min="1" max="1" width="2.140625" style="2" hidden="1" customWidth="1"/>
    <col min="2" max="2" width="35.140625" customWidth="1"/>
    <col min="3" max="3" width="30.7109375" customWidth="1"/>
    <col min="4" max="4" width="35.7109375" customWidth="1"/>
    <col min="5" max="5" width="18.42578125" customWidth="1"/>
    <col min="6" max="7" width="24.85546875" customWidth="1"/>
    <col min="9" max="9" width="13" customWidth="1"/>
    <col min="10" max="10" width="18.28515625" customWidth="1"/>
    <col min="11" max="12" width="9.140625" customWidth="1" outlineLevel="1"/>
    <col min="13" max="13" width="30" customWidth="1"/>
    <col min="14" max="14" width="37.85546875" customWidth="1"/>
  </cols>
  <sheetData>
    <row r="1" spans="1:14" ht="19.5" thickBot="1">
      <c r="A1" s="3"/>
      <c r="B1" s="2"/>
      <c r="F1" s="4"/>
      <c r="G1" s="4"/>
      <c r="H1" s="5"/>
      <c r="I1" s="5"/>
      <c r="J1" s="5"/>
      <c r="K1" s="5"/>
      <c r="L1" s="5"/>
    </row>
    <row r="2" spans="1:14" ht="60" customHeight="1" thickBot="1">
      <c r="A2" s="3"/>
      <c r="B2" s="2"/>
      <c r="D2" s="6" t="s">
        <v>3</v>
      </c>
      <c r="E2" s="20"/>
      <c r="F2" s="69" t="s">
        <v>14</v>
      </c>
      <c r="G2" s="70"/>
      <c r="H2" s="71">
        <f>J5</f>
        <v>0</v>
      </c>
      <c r="I2" s="72"/>
      <c r="J2" s="5"/>
      <c r="K2" s="5"/>
      <c r="L2" s="5"/>
      <c r="M2" s="8" t="s">
        <v>8</v>
      </c>
    </row>
    <row r="3" spans="1:14" ht="18.75">
      <c r="A3" s="3"/>
      <c r="B3" s="1" t="s">
        <v>20</v>
      </c>
      <c r="D3" s="1"/>
      <c r="F3" s="5"/>
      <c r="G3" s="5"/>
      <c r="H3" s="5"/>
      <c r="I3" s="73" t="s">
        <v>9</v>
      </c>
      <c r="J3" s="66" t="s">
        <v>13</v>
      </c>
      <c r="K3" s="5"/>
      <c r="L3" s="5"/>
    </row>
    <row r="4" spans="1:14" ht="18.75">
      <c r="A4" s="3"/>
      <c r="B4" s="1" t="s">
        <v>18</v>
      </c>
      <c r="D4" s="24" t="s">
        <v>19</v>
      </c>
      <c r="F4" s="5"/>
      <c r="G4" s="5"/>
      <c r="H4" s="5"/>
      <c r="I4" s="65"/>
      <c r="J4" s="66"/>
      <c r="K4" s="5"/>
      <c r="L4" s="5"/>
    </row>
    <row r="5" spans="1:14" ht="19.5" thickBot="1">
      <c r="A5" s="3"/>
      <c r="B5" s="2"/>
      <c r="D5" s="9" t="s">
        <v>2</v>
      </c>
      <c r="F5" s="4"/>
      <c r="G5" s="4"/>
      <c r="H5" s="5"/>
      <c r="I5" s="19">
        <f>SUM(I6:I205)</f>
        <v>0</v>
      </c>
      <c r="J5" s="10">
        <f>SUM(J7:J2749)</f>
        <v>0</v>
      </c>
      <c r="K5" s="5"/>
      <c r="L5" s="5"/>
    </row>
    <row r="6" spans="1:14" s="18" customFormat="1" ht="47.25" thickBot="1">
      <c r="A6" s="11"/>
      <c r="B6" s="12" t="s">
        <v>10</v>
      </c>
      <c r="C6" s="12" t="s">
        <v>12</v>
      </c>
      <c r="D6" s="13" t="s">
        <v>1</v>
      </c>
      <c r="E6" s="14" t="s">
        <v>6</v>
      </c>
      <c r="F6" s="15" t="s">
        <v>15</v>
      </c>
      <c r="G6" s="15" t="s">
        <v>0</v>
      </c>
      <c r="H6" s="14" t="s">
        <v>7</v>
      </c>
      <c r="I6" s="16" t="s">
        <v>11</v>
      </c>
      <c r="J6" s="14" t="s">
        <v>13</v>
      </c>
      <c r="K6" s="14" t="s">
        <v>16</v>
      </c>
      <c r="L6" s="14" t="s">
        <v>17</v>
      </c>
      <c r="M6" s="14" t="s">
        <v>4</v>
      </c>
      <c r="N6" s="17" t="s">
        <v>5</v>
      </c>
    </row>
    <row r="7" spans="1:14">
      <c r="F7" s="21"/>
      <c r="G7" s="21"/>
      <c r="I7" s="23"/>
      <c r="J7" s="21"/>
      <c r="K7" s="22"/>
      <c r="L7" s="22"/>
    </row>
    <row r="8" spans="1:14">
      <c r="F8" s="21"/>
      <c r="G8" s="21"/>
      <c r="I8" s="23"/>
      <c r="J8" s="21"/>
      <c r="K8" s="22"/>
      <c r="L8" s="22"/>
    </row>
    <row r="9" spans="1:14">
      <c r="F9" s="21"/>
      <c r="G9" s="21"/>
      <c r="I9" s="23"/>
      <c r="J9" s="21"/>
      <c r="K9" s="22"/>
      <c r="L9" s="22"/>
    </row>
    <row r="10" spans="1:14">
      <c r="F10" s="21"/>
      <c r="G10" s="21"/>
      <c r="I10" s="23"/>
      <c r="J10" s="21"/>
      <c r="K10" s="22"/>
      <c r="L10" s="22"/>
    </row>
    <row r="11" spans="1:14">
      <c r="F11" s="21"/>
      <c r="G11" s="21"/>
      <c r="I11" s="23"/>
      <c r="J11" s="21"/>
      <c r="K11" s="22"/>
      <c r="L11" s="22"/>
    </row>
    <row r="12" spans="1:14">
      <c r="F12" s="21"/>
      <c r="G12" s="21"/>
      <c r="I12" s="23"/>
      <c r="J12" s="21"/>
      <c r="K12" s="22"/>
      <c r="L12" s="22"/>
    </row>
    <row r="13" spans="1:14">
      <c r="F13" s="21"/>
      <c r="G13" s="21"/>
      <c r="I13" s="23"/>
      <c r="J13" s="21"/>
      <c r="K13" s="22"/>
      <c r="L13" s="22"/>
    </row>
    <row r="14" spans="1:14">
      <c r="F14" s="21"/>
      <c r="G14" s="21"/>
      <c r="I14" s="23"/>
      <c r="J14" s="21"/>
      <c r="K14" s="22"/>
      <c r="L14" s="22"/>
    </row>
    <row r="15" spans="1:14">
      <c r="F15" s="21"/>
      <c r="G15" s="21"/>
      <c r="I15" s="23"/>
      <c r="J15" s="21"/>
      <c r="K15" s="22"/>
      <c r="L15" s="22"/>
    </row>
    <row r="16" spans="1:14">
      <c r="F16" s="21"/>
      <c r="G16" s="21"/>
      <c r="I16" s="23"/>
      <c r="J16" s="21"/>
      <c r="K16" s="22"/>
      <c r="L16" s="22"/>
    </row>
    <row r="17" spans="6:12">
      <c r="F17" s="21"/>
      <c r="G17" s="21"/>
      <c r="I17" s="23"/>
      <c r="J17" s="21"/>
      <c r="K17" s="22"/>
      <c r="L17" s="22"/>
    </row>
    <row r="18" spans="6:12">
      <c r="F18" s="21"/>
      <c r="G18" s="21"/>
      <c r="I18" s="23"/>
      <c r="J18" s="21"/>
      <c r="K18" s="22"/>
      <c r="L18" s="22"/>
    </row>
    <row r="19" spans="6:12">
      <c r="F19" s="21"/>
      <c r="G19" s="21"/>
      <c r="I19" s="23"/>
      <c r="J19" s="21"/>
      <c r="K19" s="22"/>
      <c r="L19" s="22"/>
    </row>
    <row r="20" spans="6:12">
      <c r="F20" s="21"/>
      <c r="G20" s="21"/>
      <c r="I20" s="23"/>
      <c r="J20" s="21"/>
      <c r="K20" s="22"/>
      <c r="L20" s="22"/>
    </row>
    <row r="21" spans="6:12">
      <c r="F21" s="21"/>
      <c r="G21" s="21"/>
      <c r="I21" s="23"/>
      <c r="J21" s="21"/>
      <c r="K21" s="22"/>
      <c r="L21" s="22"/>
    </row>
    <row r="22" spans="6:12">
      <c r="F22" s="21"/>
      <c r="G22" s="21"/>
      <c r="I22" s="23"/>
      <c r="J22" s="21"/>
      <c r="K22" s="22"/>
      <c r="L22" s="22"/>
    </row>
    <row r="23" spans="6:12">
      <c r="F23" s="21"/>
      <c r="G23" s="21"/>
      <c r="I23" s="23"/>
      <c r="J23" s="21"/>
      <c r="K23" s="22"/>
      <c r="L23" s="22"/>
    </row>
    <row r="24" spans="6:12">
      <c r="F24" s="21"/>
      <c r="G24" s="21"/>
      <c r="I24" s="23"/>
      <c r="J24" s="21"/>
      <c r="K24" s="22"/>
      <c r="L24" s="22"/>
    </row>
    <row r="25" spans="6:12">
      <c r="F25" s="21"/>
      <c r="G25" s="21"/>
      <c r="I25" s="23"/>
      <c r="J25" s="21"/>
      <c r="K25" s="22"/>
      <c r="L25" s="22"/>
    </row>
    <row r="26" spans="6:12">
      <c r="F26" s="21"/>
      <c r="G26" s="21"/>
      <c r="I26" s="23"/>
      <c r="J26" s="21"/>
      <c r="K26" s="22"/>
      <c r="L26" s="22"/>
    </row>
    <row r="27" spans="6:12">
      <c r="F27" s="21"/>
      <c r="G27" s="21"/>
      <c r="I27" s="23"/>
      <c r="J27" s="21"/>
      <c r="K27" s="22"/>
      <c r="L27" s="22"/>
    </row>
    <row r="28" spans="6:12">
      <c r="F28" s="21"/>
      <c r="G28" s="21"/>
      <c r="I28" s="23"/>
      <c r="J28" s="21"/>
      <c r="K28" s="22"/>
      <c r="L28" s="22"/>
    </row>
    <row r="29" spans="6:12">
      <c r="F29" s="21"/>
      <c r="G29" s="21"/>
      <c r="I29" s="23"/>
      <c r="J29" s="21"/>
      <c r="K29" s="22"/>
      <c r="L29" s="22"/>
    </row>
    <row r="30" spans="6:12">
      <c r="F30" s="21"/>
      <c r="G30" s="21"/>
      <c r="I30" s="23"/>
      <c r="J30" s="21"/>
      <c r="K30" s="22"/>
      <c r="L30" s="22"/>
    </row>
    <row r="31" spans="6:12">
      <c r="F31" s="21"/>
      <c r="G31" s="21"/>
      <c r="I31" s="23"/>
      <c r="J31" s="21"/>
      <c r="K31" s="22"/>
      <c r="L31" s="22"/>
    </row>
    <row r="32" spans="6:12">
      <c r="F32" s="21"/>
      <c r="G32" s="21"/>
      <c r="I32" s="23"/>
      <c r="J32" s="21"/>
      <c r="K32" s="22"/>
      <c r="L32" s="22"/>
    </row>
    <row r="33" spans="6:12">
      <c r="F33" s="21"/>
      <c r="G33" s="21"/>
      <c r="I33" s="23"/>
      <c r="J33" s="21"/>
      <c r="K33" s="22"/>
      <c r="L33" s="22"/>
    </row>
    <row r="34" spans="6:12">
      <c r="F34" s="21"/>
      <c r="G34" s="21"/>
      <c r="I34" s="23"/>
      <c r="J34" s="21"/>
      <c r="K34" s="22"/>
      <c r="L34" s="22"/>
    </row>
    <row r="35" spans="6:12">
      <c r="F35" s="21"/>
      <c r="G35" s="21"/>
      <c r="I35" s="23"/>
      <c r="J35" s="21"/>
      <c r="K35" s="22"/>
      <c r="L35" s="22"/>
    </row>
    <row r="36" spans="6:12">
      <c r="F36" s="21"/>
      <c r="G36" s="21"/>
      <c r="I36" s="23"/>
      <c r="J36" s="21"/>
      <c r="K36" s="22"/>
      <c r="L36" s="22"/>
    </row>
    <row r="37" spans="6:12">
      <c r="F37" s="21"/>
      <c r="G37" s="21"/>
      <c r="I37" s="23"/>
      <c r="J37" s="21"/>
      <c r="K37" s="22"/>
      <c r="L37" s="22"/>
    </row>
    <row r="38" spans="6:12">
      <c r="F38" s="21"/>
      <c r="G38" s="21"/>
      <c r="I38" s="23"/>
      <c r="J38" s="21"/>
      <c r="K38" s="22"/>
      <c r="L38" s="22"/>
    </row>
    <row r="39" spans="6:12">
      <c r="F39" s="21"/>
      <c r="G39" s="21"/>
      <c r="I39" s="23"/>
      <c r="J39" s="21"/>
      <c r="K39" s="22"/>
      <c r="L39" s="22"/>
    </row>
    <row r="40" spans="6:12">
      <c r="F40" s="21"/>
      <c r="G40" s="21"/>
      <c r="I40" s="23"/>
      <c r="J40" s="21"/>
      <c r="K40" s="22"/>
      <c r="L40" s="22"/>
    </row>
    <row r="41" spans="6:12">
      <c r="F41" s="21"/>
      <c r="G41" s="21"/>
      <c r="I41" s="23"/>
      <c r="J41" s="21"/>
      <c r="K41" s="22"/>
      <c r="L41" s="22"/>
    </row>
    <row r="42" spans="6:12">
      <c r="F42" s="21"/>
      <c r="G42" s="21"/>
      <c r="I42" s="23"/>
      <c r="J42" s="21"/>
      <c r="K42" s="22"/>
      <c r="L42" s="22"/>
    </row>
    <row r="43" spans="6:12">
      <c r="F43" s="21"/>
      <c r="G43" s="21"/>
      <c r="I43" s="23"/>
      <c r="J43" s="21"/>
      <c r="K43" s="22"/>
      <c r="L43" s="22"/>
    </row>
    <row r="44" spans="6:12">
      <c r="F44" s="21"/>
      <c r="G44" s="21"/>
      <c r="I44" s="23"/>
      <c r="J44" s="21"/>
      <c r="K44" s="22"/>
      <c r="L44" s="22"/>
    </row>
    <row r="45" spans="6:12">
      <c r="F45" s="21"/>
      <c r="G45" s="21"/>
      <c r="I45" s="23"/>
      <c r="J45" s="21"/>
      <c r="K45" s="22"/>
      <c r="L45" s="22"/>
    </row>
    <row r="46" spans="6:12">
      <c r="F46" s="21"/>
      <c r="G46" s="21"/>
      <c r="I46" s="23"/>
      <c r="J46" s="21"/>
      <c r="K46" s="22"/>
      <c r="L46" s="22"/>
    </row>
    <row r="47" spans="6:12">
      <c r="F47" s="21"/>
      <c r="G47" s="21"/>
      <c r="I47" s="23"/>
      <c r="J47" s="21"/>
      <c r="K47" s="22"/>
      <c r="L47" s="22"/>
    </row>
    <row r="48" spans="6:12">
      <c r="F48" s="21"/>
      <c r="G48" s="21"/>
      <c r="I48" s="23"/>
      <c r="J48" s="21"/>
      <c r="K48" s="22"/>
      <c r="L48" s="22"/>
    </row>
    <row r="49" spans="6:12">
      <c r="F49" s="21"/>
      <c r="G49" s="21"/>
      <c r="I49" s="23"/>
      <c r="J49" s="21"/>
      <c r="K49" s="22"/>
      <c r="L49" s="22"/>
    </row>
    <row r="50" spans="6:12">
      <c r="F50" s="21"/>
      <c r="G50" s="21"/>
      <c r="I50" s="23"/>
      <c r="J50" s="21"/>
      <c r="K50" s="22"/>
      <c r="L50" s="22"/>
    </row>
    <row r="51" spans="6:12">
      <c r="F51" s="21"/>
      <c r="G51" s="21"/>
      <c r="I51" s="23"/>
      <c r="J51" s="21"/>
      <c r="K51" s="22"/>
      <c r="L51" s="22"/>
    </row>
    <row r="52" spans="6:12">
      <c r="F52" s="21"/>
      <c r="G52" s="21"/>
      <c r="I52" s="23"/>
      <c r="J52" s="21"/>
      <c r="K52" s="22"/>
      <c r="L52" s="22"/>
    </row>
    <row r="53" spans="6:12">
      <c r="F53" s="21"/>
      <c r="G53" s="21"/>
      <c r="I53" s="23"/>
      <c r="J53" s="21"/>
      <c r="K53" s="22"/>
      <c r="L53" s="22"/>
    </row>
    <row r="54" spans="6:12">
      <c r="F54" s="21"/>
      <c r="G54" s="21"/>
      <c r="I54" s="23"/>
      <c r="J54" s="21"/>
      <c r="K54" s="22"/>
      <c r="L54" s="22"/>
    </row>
    <row r="55" spans="6:12">
      <c r="F55" s="21"/>
      <c r="G55" s="21"/>
      <c r="I55" s="23"/>
      <c r="J55" s="21"/>
      <c r="K55" s="22"/>
      <c r="L55" s="22"/>
    </row>
    <row r="56" spans="6:12">
      <c r="F56" s="21"/>
      <c r="G56" s="21"/>
      <c r="I56" s="23"/>
      <c r="J56" s="21"/>
      <c r="K56" s="22"/>
      <c r="L56" s="22"/>
    </row>
    <row r="57" spans="6:12">
      <c r="F57" s="21"/>
      <c r="G57" s="21"/>
      <c r="I57" s="23"/>
      <c r="J57" s="21"/>
      <c r="K57" s="22"/>
      <c r="L57" s="22"/>
    </row>
    <row r="58" spans="6:12">
      <c r="F58" s="21"/>
      <c r="G58" s="21"/>
      <c r="I58" s="23"/>
      <c r="J58" s="21"/>
      <c r="K58" s="22"/>
      <c r="L58" s="22"/>
    </row>
    <row r="59" spans="6:12">
      <c r="F59" s="21"/>
      <c r="G59" s="21"/>
      <c r="I59" s="23"/>
      <c r="J59" s="21"/>
      <c r="K59" s="22"/>
      <c r="L59" s="22"/>
    </row>
    <row r="60" spans="6:12">
      <c r="F60" s="21"/>
      <c r="G60" s="21"/>
      <c r="I60" s="23"/>
      <c r="J60" s="21"/>
      <c r="K60" s="22"/>
      <c r="L60" s="22"/>
    </row>
    <row r="61" spans="6:12">
      <c r="F61" s="21"/>
      <c r="G61" s="21"/>
      <c r="I61" s="23"/>
      <c r="J61" s="21"/>
      <c r="K61" s="22"/>
      <c r="L61" s="22"/>
    </row>
    <row r="62" spans="6:12">
      <c r="F62" s="21"/>
      <c r="G62" s="21"/>
      <c r="I62" s="23"/>
      <c r="J62" s="21"/>
      <c r="K62" s="22"/>
      <c r="L62" s="22"/>
    </row>
    <row r="63" spans="6:12">
      <c r="F63" s="21"/>
      <c r="G63" s="21"/>
      <c r="I63" s="23"/>
      <c r="J63" s="21"/>
      <c r="K63" s="22"/>
      <c r="L63" s="22"/>
    </row>
    <row r="64" spans="6:12">
      <c r="F64" s="21"/>
      <c r="G64" s="21"/>
      <c r="I64" s="23"/>
      <c r="J64" s="21"/>
      <c r="K64" s="22"/>
      <c r="L64" s="22"/>
    </row>
    <row r="65" spans="6:12">
      <c r="F65" s="21"/>
      <c r="G65" s="21"/>
      <c r="I65" s="23"/>
      <c r="J65" s="21"/>
      <c r="K65" s="22"/>
      <c r="L65" s="22"/>
    </row>
    <row r="66" spans="6:12">
      <c r="F66" s="21"/>
      <c r="G66" s="21"/>
      <c r="I66" s="23"/>
      <c r="J66" s="21"/>
      <c r="K66" s="22"/>
      <c r="L66" s="22"/>
    </row>
    <row r="67" spans="6:12">
      <c r="F67" s="21"/>
      <c r="G67" s="21"/>
      <c r="I67" s="23"/>
      <c r="J67" s="21"/>
      <c r="K67" s="22"/>
      <c r="L67" s="22"/>
    </row>
    <row r="68" spans="6:12">
      <c r="F68" s="21"/>
      <c r="G68" s="21"/>
      <c r="I68" s="23"/>
      <c r="J68" s="21"/>
      <c r="K68" s="22"/>
      <c r="L68" s="22"/>
    </row>
    <row r="69" spans="6:12">
      <c r="F69" s="21"/>
      <c r="G69" s="21"/>
      <c r="I69" s="23"/>
      <c r="J69" s="21"/>
      <c r="K69" s="22"/>
      <c r="L69" s="22"/>
    </row>
    <row r="70" spans="6:12">
      <c r="F70" s="21"/>
      <c r="G70" s="21"/>
      <c r="I70" s="23"/>
      <c r="J70" s="21"/>
      <c r="K70" s="22"/>
      <c r="L70" s="22"/>
    </row>
    <row r="71" spans="6:12">
      <c r="F71" s="21"/>
      <c r="G71" s="21"/>
      <c r="I71" s="23"/>
      <c r="J71" s="21"/>
      <c r="K71" s="22"/>
      <c r="L71" s="22"/>
    </row>
    <row r="72" spans="6:12">
      <c r="F72" s="21"/>
      <c r="G72" s="21"/>
      <c r="I72" s="23"/>
      <c r="J72" s="21"/>
      <c r="K72" s="22"/>
      <c r="L72" s="22"/>
    </row>
    <row r="73" spans="6:12">
      <c r="F73" s="21"/>
      <c r="G73" s="21"/>
      <c r="I73" s="23"/>
      <c r="J73" s="21"/>
      <c r="K73" s="22"/>
      <c r="L73" s="22"/>
    </row>
    <row r="74" spans="6:12">
      <c r="F74" s="21"/>
      <c r="G74" s="21"/>
      <c r="I74" s="23"/>
      <c r="J74" s="21"/>
      <c r="K74" s="22"/>
      <c r="L74" s="22"/>
    </row>
    <row r="75" spans="6:12">
      <c r="F75" s="21"/>
      <c r="G75" s="21"/>
      <c r="I75" s="23"/>
      <c r="J75" s="21"/>
      <c r="K75" s="22"/>
      <c r="L75" s="22"/>
    </row>
    <row r="76" spans="6:12">
      <c r="F76" s="21"/>
      <c r="G76" s="21"/>
      <c r="I76" s="23"/>
      <c r="J76" s="21"/>
      <c r="K76" s="22"/>
      <c r="L76" s="22"/>
    </row>
    <row r="77" spans="6:12">
      <c r="F77" s="21"/>
      <c r="G77" s="21"/>
      <c r="I77" s="23"/>
      <c r="J77" s="21"/>
      <c r="K77" s="22"/>
      <c r="L77" s="22"/>
    </row>
    <row r="78" spans="6:12">
      <c r="F78" s="21"/>
      <c r="G78" s="21"/>
      <c r="I78" s="23"/>
      <c r="J78" s="21"/>
      <c r="K78" s="22"/>
      <c r="L78" s="22"/>
    </row>
    <row r="79" spans="6:12">
      <c r="F79" s="21"/>
      <c r="G79" s="21"/>
      <c r="I79" s="23"/>
      <c r="J79" s="21"/>
      <c r="K79" s="22"/>
      <c r="L79" s="22"/>
    </row>
    <row r="80" spans="6:12">
      <c r="F80" s="21"/>
      <c r="G80" s="21"/>
      <c r="I80" s="23"/>
      <c r="J80" s="21"/>
      <c r="K80" s="22"/>
      <c r="L80" s="22"/>
    </row>
    <row r="81" spans="6:12">
      <c r="F81" s="21"/>
      <c r="G81" s="21"/>
      <c r="I81" s="23"/>
      <c r="J81" s="21"/>
      <c r="K81" s="22"/>
      <c r="L81" s="22"/>
    </row>
    <row r="82" spans="6:12">
      <c r="F82" s="21"/>
      <c r="G82" s="21"/>
      <c r="I82" s="23"/>
      <c r="J82" s="21"/>
      <c r="K82" s="22"/>
      <c r="L82" s="22"/>
    </row>
    <row r="83" spans="6:12">
      <c r="F83" s="21"/>
      <c r="G83" s="21"/>
      <c r="I83" s="23"/>
      <c r="J83" s="21"/>
      <c r="K83" s="22"/>
      <c r="L83" s="22"/>
    </row>
    <row r="84" spans="6:12">
      <c r="F84" s="21"/>
      <c r="G84" s="21"/>
      <c r="I84" s="23"/>
      <c r="J84" s="21"/>
      <c r="K84" s="22"/>
      <c r="L84" s="22"/>
    </row>
    <row r="85" spans="6:12">
      <c r="F85" s="21"/>
      <c r="G85" s="21"/>
      <c r="I85" s="23"/>
      <c r="J85" s="21"/>
      <c r="K85" s="22"/>
      <c r="L85" s="22"/>
    </row>
    <row r="86" spans="6:12">
      <c r="F86" s="21"/>
      <c r="G86" s="21"/>
      <c r="I86" s="23"/>
      <c r="J86" s="21"/>
      <c r="K86" s="22"/>
      <c r="L86" s="22"/>
    </row>
    <row r="87" spans="6:12">
      <c r="F87" s="21"/>
      <c r="G87" s="21"/>
      <c r="I87" s="23"/>
      <c r="J87" s="21"/>
      <c r="K87" s="22"/>
      <c r="L87" s="22"/>
    </row>
    <row r="88" spans="6:12">
      <c r="F88" s="21"/>
      <c r="G88" s="21"/>
      <c r="I88" s="23"/>
      <c r="J88" s="21"/>
      <c r="K88" s="22"/>
      <c r="L88" s="22"/>
    </row>
    <row r="89" spans="6:12">
      <c r="F89" s="21"/>
      <c r="G89" s="21"/>
      <c r="I89" s="23"/>
      <c r="J89" s="21"/>
      <c r="K89" s="22"/>
      <c r="L89" s="22"/>
    </row>
    <row r="90" spans="6:12">
      <c r="F90" s="21"/>
      <c r="G90" s="21"/>
      <c r="I90" s="23"/>
      <c r="J90" s="21"/>
      <c r="K90" s="22"/>
      <c r="L90" s="22"/>
    </row>
    <row r="91" spans="6:12">
      <c r="F91" s="21"/>
      <c r="G91" s="21"/>
      <c r="I91" s="23"/>
      <c r="J91" s="21"/>
      <c r="K91" s="22"/>
      <c r="L91" s="22"/>
    </row>
    <row r="92" spans="6:12">
      <c r="F92" s="21"/>
      <c r="G92" s="21"/>
      <c r="I92" s="23"/>
      <c r="J92" s="21"/>
      <c r="K92" s="22"/>
      <c r="L92" s="22"/>
    </row>
    <row r="93" spans="6:12">
      <c r="F93" s="21"/>
      <c r="G93" s="21"/>
      <c r="I93" s="23"/>
      <c r="J93" s="21"/>
      <c r="K93" s="22"/>
      <c r="L93" s="22"/>
    </row>
    <row r="94" spans="6:12">
      <c r="F94" s="21"/>
      <c r="G94" s="21"/>
      <c r="I94" s="23"/>
      <c r="J94" s="21"/>
      <c r="K94" s="22"/>
      <c r="L94" s="22"/>
    </row>
    <row r="95" spans="6:12">
      <c r="F95" s="21"/>
      <c r="G95" s="21"/>
      <c r="I95" s="23"/>
      <c r="J95" s="21"/>
      <c r="K95" s="22"/>
      <c r="L95" s="22"/>
    </row>
    <row r="96" spans="6:12">
      <c r="F96" s="21"/>
      <c r="G96" s="21"/>
      <c r="I96" s="23"/>
      <c r="J96" s="21"/>
      <c r="K96" s="22"/>
      <c r="L96" s="22"/>
    </row>
    <row r="97" spans="6:12">
      <c r="F97" s="21"/>
      <c r="G97" s="21"/>
      <c r="I97" s="23"/>
      <c r="J97" s="21"/>
      <c r="K97" s="22"/>
      <c r="L97" s="22"/>
    </row>
    <row r="98" spans="6:12">
      <c r="F98" s="21"/>
      <c r="G98" s="21"/>
      <c r="I98" s="23"/>
      <c r="J98" s="21"/>
      <c r="K98" s="22"/>
      <c r="L98" s="22"/>
    </row>
    <row r="99" spans="6:12">
      <c r="F99" s="21"/>
      <c r="G99" s="21"/>
      <c r="I99" s="23"/>
      <c r="J99" s="21"/>
      <c r="K99" s="22"/>
      <c r="L99" s="22"/>
    </row>
    <row r="100" spans="6:12">
      <c r="F100" s="21"/>
      <c r="G100" s="21"/>
      <c r="I100" s="23"/>
      <c r="J100" s="21"/>
      <c r="K100" s="22"/>
      <c r="L100" s="22"/>
    </row>
    <row r="101" spans="6:12">
      <c r="F101" s="21"/>
      <c r="G101" s="21"/>
      <c r="I101" s="23"/>
      <c r="J101" s="21"/>
      <c r="K101" s="22"/>
      <c r="L101" s="22"/>
    </row>
    <row r="102" spans="6:12">
      <c r="F102" s="21"/>
      <c r="G102" s="21"/>
      <c r="I102" s="23"/>
      <c r="J102" s="21"/>
      <c r="K102" s="22"/>
      <c r="L102" s="22"/>
    </row>
    <row r="103" spans="6:12">
      <c r="F103" s="21"/>
      <c r="G103" s="21"/>
      <c r="I103" s="23"/>
      <c r="J103" s="21"/>
      <c r="K103" s="22"/>
      <c r="L103" s="22"/>
    </row>
    <row r="104" spans="6:12">
      <c r="F104" s="21"/>
      <c r="G104" s="21"/>
      <c r="I104" s="23"/>
      <c r="J104" s="21"/>
      <c r="K104" s="22"/>
      <c r="L104" s="22"/>
    </row>
    <row r="105" spans="6:12">
      <c r="F105" s="21"/>
      <c r="G105" s="21"/>
      <c r="I105" s="23"/>
      <c r="J105" s="21"/>
      <c r="K105" s="22"/>
      <c r="L105" s="22"/>
    </row>
    <row r="106" spans="6:12">
      <c r="F106" s="21"/>
      <c r="G106" s="21"/>
      <c r="I106" s="23"/>
      <c r="J106" s="21"/>
      <c r="K106" s="22"/>
      <c r="L106" s="22"/>
    </row>
    <row r="107" spans="6:12">
      <c r="F107" s="21"/>
      <c r="G107" s="21"/>
      <c r="I107" s="23"/>
      <c r="J107" s="21"/>
      <c r="K107" s="22"/>
      <c r="L107" s="22"/>
    </row>
    <row r="108" spans="6:12">
      <c r="F108" s="21"/>
      <c r="G108" s="21"/>
      <c r="I108" s="23"/>
      <c r="J108" s="21"/>
      <c r="K108" s="22"/>
      <c r="L108" s="22"/>
    </row>
    <row r="109" spans="6:12">
      <c r="F109" s="21"/>
      <c r="G109" s="21"/>
      <c r="I109" s="23"/>
      <c r="J109" s="21"/>
      <c r="K109" s="22"/>
      <c r="L109" s="22"/>
    </row>
    <row r="110" spans="6:12">
      <c r="F110" s="21"/>
      <c r="G110" s="21"/>
      <c r="I110" s="23"/>
      <c r="J110" s="21"/>
      <c r="K110" s="22"/>
      <c r="L110" s="22"/>
    </row>
    <row r="111" spans="6:12">
      <c r="F111" s="21"/>
      <c r="G111" s="21"/>
      <c r="I111" s="23"/>
      <c r="J111" s="21"/>
      <c r="K111" s="22"/>
      <c r="L111" s="22"/>
    </row>
    <row r="112" spans="6:12">
      <c r="F112" s="21"/>
      <c r="G112" s="21"/>
      <c r="I112" s="23"/>
      <c r="J112" s="21"/>
      <c r="K112" s="22"/>
      <c r="L112" s="22"/>
    </row>
    <row r="113" spans="6:12">
      <c r="F113" s="21"/>
      <c r="G113" s="21"/>
      <c r="I113" s="23"/>
      <c r="J113" s="21"/>
      <c r="K113" s="22"/>
      <c r="L113" s="22"/>
    </row>
    <row r="114" spans="6:12">
      <c r="F114" s="21"/>
      <c r="G114" s="21"/>
      <c r="I114" s="23"/>
      <c r="J114" s="21"/>
      <c r="K114" s="22"/>
      <c r="L114" s="22"/>
    </row>
    <row r="115" spans="6:12">
      <c r="F115" s="21"/>
      <c r="G115" s="21"/>
      <c r="I115" s="23"/>
      <c r="J115" s="21"/>
      <c r="K115" s="22"/>
      <c r="L115" s="22"/>
    </row>
    <row r="116" spans="6:12">
      <c r="F116" s="21"/>
      <c r="G116" s="21"/>
      <c r="I116" s="23"/>
      <c r="J116" s="21"/>
      <c r="K116" s="22"/>
      <c r="L116" s="22"/>
    </row>
    <row r="117" spans="6:12">
      <c r="F117" s="21"/>
      <c r="G117" s="21"/>
      <c r="I117" s="23"/>
      <c r="J117" s="21"/>
      <c r="K117" s="22"/>
      <c r="L117" s="22"/>
    </row>
    <row r="118" spans="6:12">
      <c r="F118" s="21"/>
      <c r="G118" s="21"/>
      <c r="I118" s="23"/>
      <c r="J118" s="21"/>
      <c r="K118" s="22"/>
      <c r="L118" s="22"/>
    </row>
    <row r="119" spans="6:12">
      <c r="F119" s="21"/>
      <c r="G119" s="21"/>
      <c r="I119" s="23"/>
      <c r="J119" s="21"/>
      <c r="K119" s="22"/>
      <c r="L119" s="22"/>
    </row>
    <row r="120" spans="6:12">
      <c r="F120" s="21"/>
      <c r="G120" s="21"/>
      <c r="I120" s="23"/>
      <c r="J120" s="21"/>
      <c r="K120" s="22"/>
      <c r="L120" s="22"/>
    </row>
    <row r="121" spans="6:12">
      <c r="F121" s="21"/>
      <c r="G121" s="21"/>
      <c r="I121" s="23"/>
      <c r="J121" s="21"/>
      <c r="K121" s="22"/>
      <c r="L121" s="22"/>
    </row>
    <row r="122" spans="6:12">
      <c r="F122" s="21"/>
      <c r="G122" s="21"/>
      <c r="I122" s="23"/>
      <c r="J122" s="21"/>
      <c r="K122" s="22"/>
      <c r="L122" s="22"/>
    </row>
    <row r="123" spans="6:12">
      <c r="F123" s="21"/>
      <c r="G123" s="21"/>
      <c r="I123" s="23"/>
      <c r="J123" s="21"/>
      <c r="K123" s="22"/>
      <c r="L123" s="22"/>
    </row>
    <row r="124" spans="6:12">
      <c r="F124" s="21"/>
      <c r="G124" s="21"/>
      <c r="I124" s="23"/>
      <c r="J124" s="21"/>
      <c r="K124" s="22"/>
      <c r="L124" s="22"/>
    </row>
    <row r="125" spans="6:12">
      <c r="F125" s="21"/>
      <c r="G125" s="21"/>
      <c r="I125" s="23"/>
      <c r="J125" s="21"/>
      <c r="K125" s="22"/>
      <c r="L125" s="22"/>
    </row>
    <row r="126" spans="6:12">
      <c r="F126" s="21"/>
      <c r="G126" s="21"/>
      <c r="I126" s="23"/>
      <c r="J126" s="21"/>
      <c r="K126" s="22"/>
      <c r="L126" s="22"/>
    </row>
    <row r="127" spans="6:12">
      <c r="F127" s="21"/>
      <c r="G127" s="21"/>
      <c r="I127" s="23"/>
      <c r="J127" s="21"/>
      <c r="K127" s="22"/>
      <c r="L127" s="22"/>
    </row>
    <row r="128" spans="6:12">
      <c r="F128" s="21"/>
      <c r="G128" s="21"/>
      <c r="I128" s="23"/>
      <c r="J128" s="21"/>
      <c r="K128" s="22"/>
      <c r="L128" s="22"/>
    </row>
    <row r="129" spans="6:12">
      <c r="F129" s="21"/>
      <c r="G129" s="21"/>
      <c r="I129" s="23"/>
      <c r="J129" s="21"/>
      <c r="K129" s="22"/>
      <c r="L129" s="22"/>
    </row>
    <row r="130" spans="6:12">
      <c r="F130" s="21"/>
      <c r="G130" s="21"/>
      <c r="I130" s="23"/>
      <c r="J130" s="21"/>
      <c r="K130" s="22"/>
      <c r="L130" s="22"/>
    </row>
    <row r="131" spans="6:12">
      <c r="F131" s="21"/>
      <c r="G131" s="21"/>
      <c r="I131" s="23"/>
      <c r="J131" s="21"/>
      <c r="K131" s="22"/>
      <c r="L131" s="22"/>
    </row>
    <row r="132" spans="6:12">
      <c r="F132" s="21"/>
      <c r="G132" s="21"/>
      <c r="I132" s="23"/>
      <c r="J132" s="21"/>
      <c r="K132" s="22"/>
      <c r="L132" s="22"/>
    </row>
    <row r="133" spans="6:12">
      <c r="F133" s="21"/>
      <c r="G133" s="21"/>
      <c r="I133" s="23"/>
      <c r="J133" s="21"/>
      <c r="K133" s="22"/>
      <c r="L133" s="22"/>
    </row>
    <row r="134" spans="6:12">
      <c r="F134" s="21"/>
      <c r="G134" s="21"/>
      <c r="I134" s="23"/>
      <c r="J134" s="21"/>
      <c r="K134" s="22"/>
      <c r="L134" s="22"/>
    </row>
    <row r="135" spans="6:12">
      <c r="F135" s="21"/>
      <c r="G135" s="21"/>
      <c r="I135" s="23"/>
      <c r="J135" s="21"/>
      <c r="K135" s="22"/>
      <c r="L135" s="22"/>
    </row>
    <row r="136" spans="6:12">
      <c r="F136" s="21"/>
      <c r="G136" s="21"/>
      <c r="I136" s="23"/>
      <c r="J136" s="21"/>
      <c r="K136" s="22"/>
      <c r="L136" s="22"/>
    </row>
    <row r="137" spans="6:12">
      <c r="F137" s="21"/>
      <c r="G137" s="21"/>
      <c r="I137" s="23"/>
      <c r="J137" s="21"/>
      <c r="K137" s="22"/>
      <c r="L137" s="22"/>
    </row>
    <row r="138" spans="6:12">
      <c r="F138" s="21"/>
      <c r="G138" s="21"/>
      <c r="I138" s="23"/>
      <c r="J138" s="21"/>
      <c r="K138" s="22"/>
      <c r="L138" s="22"/>
    </row>
    <row r="139" spans="6:12">
      <c r="F139" s="21"/>
      <c r="G139" s="21"/>
      <c r="I139" s="23"/>
      <c r="J139" s="21"/>
      <c r="K139" s="22"/>
      <c r="L139" s="22"/>
    </row>
    <row r="140" spans="6:12">
      <c r="F140" s="21"/>
      <c r="G140" s="21"/>
      <c r="I140" s="23"/>
      <c r="J140" s="21"/>
      <c r="K140" s="22"/>
      <c r="L140" s="22"/>
    </row>
    <row r="141" spans="6:12">
      <c r="F141" s="21"/>
      <c r="G141" s="21"/>
      <c r="I141" s="23"/>
      <c r="J141" s="21"/>
      <c r="K141" s="22"/>
      <c r="L141" s="22"/>
    </row>
    <row r="142" spans="6:12">
      <c r="F142" s="21"/>
      <c r="G142" s="21"/>
      <c r="I142" s="23"/>
      <c r="J142" s="21"/>
      <c r="K142" s="22"/>
      <c r="L142" s="22"/>
    </row>
    <row r="143" spans="6:12">
      <c r="F143" s="21"/>
      <c r="G143" s="21"/>
      <c r="I143" s="23"/>
      <c r="J143" s="21"/>
      <c r="K143" s="22"/>
      <c r="L143" s="22"/>
    </row>
    <row r="144" spans="6:12">
      <c r="F144" s="21"/>
      <c r="G144" s="21"/>
      <c r="I144" s="23"/>
      <c r="J144" s="21"/>
      <c r="K144" s="22"/>
      <c r="L144" s="22"/>
    </row>
    <row r="145" spans="6:12">
      <c r="F145" s="21"/>
      <c r="G145" s="21"/>
      <c r="I145" s="23"/>
      <c r="J145" s="21"/>
      <c r="K145" s="22"/>
      <c r="L145" s="22"/>
    </row>
    <row r="146" spans="6:12">
      <c r="F146" s="21"/>
      <c r="G146" s="21"/>
      <c r="I146" s="23"/>
      <c r="J146" s="21"/>
      <c r="K146" s="22"/>
      <c r="L146" s="22"/>
    </row>
    <row r="147" spans="6:12">
      <c r="F147" s="21"/>
      <c r="G147" s="21"/>
      <c r="I147" s="23"/>
      <c r="J147" s="21"/>
      <c r="K147" s="22"/>
      <c r="L147" s="22"/>
    </row>
    <row r="148" spans="6:12">
      <c r="F148" s="21"/>
      <c r="G148" s="21"/>
      <c r="I148" s="23"/>
      <c r="J148" s="21"/>
      <c r="K148" s="22"/>
      <c r="L148" s="22"/>
    </row>
    <row r="149" spans="6:12">
      <c r="F149" s="21"/>
      <c r="G149" s="21"/>
      <c r="I149" s="23"/>
      <c r="J149" s="21"/>
      <c r="K149" s="22"/>
      <c r="L149" s="22"/>
    </row>
    <row r="150" spans="6:12">
      <c r="F150" s="21"/>
      <c r="G150" s="21"/>
      <c r="I150" s="23"/>
      <c r="J150" s="21"/>
      <c r="K150" s="22"/>
      <c r="L150" s="22"/>
    </row>
    <row r="151" spans="6:12">
      <c r="F151" s="21"/>
      <c r="G151" s="21"/>
      <c r="I151" s="23"/>
      <c r="J151" s="21"/>
      <c r="K151" s="22"/>
      <c r="L151" s="22"/>
    </row>
    <row r="152" spans="6:12">
      <c r="F152" s="21"/>
      <c r="G152" s="21"/>
      <c r="I152" s="23"/>
      <c r="J152" s="21"/>
      <c r="K152" s="22"/>
      <c r="L152" s="22"/>
    </row>
    <row r="153" spans="6:12">
      <c r="F153" s="21"/>
      <c r="G153" s="21"/>
      <c r="I153" s="23"/>
      <c r="J153" s="21"/>
      <c r="K153" s="22"/>
      <c r="L153" s="22"/>
    </row>
    <row r="154" spans="6:12">
      <c r="F154" s="21"/>
      <c r="G154" s="21"/>
      <c r="I154" s="23"/>
      <c r="J154" s="21"/>
      <c r="K154" s="22"/>
      <c r="L154" s="22"/>
    </row>
    <row r="155" spans="6:12">
      <c r="F155" s="21"/>
      <c r="G155" s="21"/>
      <c r="I155" s="23"/>
      <c r="J155" s="21"/>
      <c r="K155" s="22"/>
      <c r="L155" s="22"/>
    </row>
    <row r="156" spans="6:12">
      <c r="F156" s="21"/>
      <c r="G156" s="21"/>
      <c r="I156" s="23"/>
      <c r="J156" s="21"/>
      <c r="K156" s="22"/>
      <c r="L156" s="22"/>
    </row>
    <row r="157" spans="6:12">
      <c r="F157" s="21"/>
      <c r="G157" s="21"/>
      <c r="I157" s="23"/>
      <c r="J157" s="21"/>
      <c r="K157" s="22"/>
      <c r="L157" s="22"/>
    </row>
    <row r="158" spans="6:12">
      <c r="F158" s="21"/>
      <c r="G158" s="21"/>
      <c r="I158" s="23"/>
      <c r="J158" s="21"/>
      <c r="K158" s="22"/>
      <c r="L158" s="22"/>
    </row>
    <row r="159" spans="6:12">
      <c r="F159" s="21"/>
      <c r="G159" s="21"/>
      <c r="I159" s="23"/>
      <c r="J159" s="21"/>
      <c r="K159" s="22"/>
      <c r="L159" s="22"/>
    </row>
    <row r="160" spans="6:12">
      <c r="F160" s="21"/>
      <c r="G160" s="21"/>
      <c r="I160" s="23"/>
      <c r="J160" s="21"/>
      <c r="K160" s="22"/>
      <c r="L160" s="22"/>
    </row>
    <row r="161" spans="6:12">
      <c r="F161" s="21"/>
      <c r="G161" s="21"/>
      <c r="I161" s="23"/>
      <c r="J161" s="21"/>
      <c r="K161" s="22"/>
      <c r="L161" s="22"/>
    </row>
    <row r="162" spans="6:12">
      <c r="F162" s="21"/>
      <c r="G162" s="21"/>
      <c r="I162" s="23"/>
      <c r="J162" s="21"/>
      <c r="K162" s="22"/>
      <c r="L162" s="22"/>
    </row>
    <row r="163" spans="6:12">
      <c r="F163" s="21"/>
      <c r="G163" s="21"/>
      <c r="I163" s="23"/>
      <c r="J163" s="21"/>
      <c r="K163" s="22"/>
      <c r="L163" s="22"/>
    </row>
    <row r="164" spans="6:12">
      <c r="F164" s="21"/>
      <c r="G164" s="21"/>
      <c r="I164" s="23"/>
      <c r="J164" s="21"/>
      <c r="K164" s="22"/>
      <c r="L164" s="22"/>
    </row>
    <row r="165" spans="6:12">
      <c r="F165" s="21"/>
      <c r="G165" s="21"/>
      <c r="I165" s="23"/>
      <c r="J165" s="21"/>
      <c r="K165" s="22"/>
      <c r="L165" s="22"/>
    </row>
    <row r="166" spans="6:12">
      <c r="F166" s="21"/>
      <c r="G166" s="21"/>
      <c r="I166" s="23"/>
      <c r="J166" s="21"/>
      <c r="K166" s="22"/>
      <c r="L166" s="22"/>
    </row>
    <row r="167" spans="6:12">
      <c r="F167" s="21"/>
      <c r="G167" s="21"/>
      <c r="I167" s="23"/>
      <c r="J167" s="21"/>
      <c r="K167" s="22"/>
      <c r="L167" s="22"/>
    </row>
    <row r="168" spans="6:12">
      <c r="F168" s="21"/>
      <c r="G168" s="21"/>
      <c r="I168" s="23"/>
      <c r="J168" s="21"/>
      <c r="K168" s="22"/>
      <c r="L168" s="22"/>
    </row>
    <row r="169" spans="6:12">
      <c r="F169" s="21"/>
      <c r="G169" s="21"/>
      <c r="I169" s="23"/>
      <c r="J169" s="21"/>
      <c r="K169" s="22"/>
      <c r="L169" s="22"/>
    </row>
    <row r="170" spans="6:12">
      <c r="F170" s="21"/>
      <c r="G170" s="21"/>
      <c r="I170" s="23"/>
      <c r="J170" s="21"/>
      <c r="K170" s="22"/>
      <c r="L170" s="22"/>
    </row>
    <row r="171" spans="6:12">
      <c r="F171" s="21"/>
      <c r="G171" s="21"/>
      <c r="I171" s="23"/>
      <c r="J171" s="21"/>
      <c r="K171" s="22"/>
      <c r="L171" s="22"/>
    </row>
    <row r="172" spans="6:12">
      <c r="F172" s="21"/>
      <c r="G172" s="21"/>
      <c r="I172" s="23"/>
      <c r="J172" s="21"/>
      <c r="K172" s="22"/>
      <c r="L172" s="22"/>
    </row>
    <row r="173" spans="6:12">
      <c r="F173" s="21"/>
      <c r="G173" s="21"/>
      <c r="I173" s="23"/>
      <c r="J173" s="21"/>
      <c r="K173" s="22"/>
      <c r="L173" s="22"/>
    </row>
    <row r="174" spans="6:12">
      <c r="F174" s="21"/>
      <c r="G174" s="21"/>
      <c r="I174" s="23"/>
      <c r="J174" s="21"/>
      <c r="K174" s="22"/>
      <c r="L174" s="22"/>
    </row>
    <row r="175" spans="6:12">
      <c r="F175" s="21"/>
      <c r="G175" s="21"/>
      <c r="I175" s="23"/>
      <c r="J175" s="21"/>
      <c r="K175" s="22"/>
      <c r="L175" s="22"/>
    </row>
    <row r="176" spans="6:12">
      <c r="F176" s="21"/>
      <c r="G176" s="21"/>
      <c r="I176" s="23"/>
      <c r="J176" s="21"/>
      <c r="K176" s="22"/>
      <c r="L176" s="22"/>
    </row>
    <row r="177" spans="6:12">
      <c r="F177" s="21"/>
      <c r="G177" s="21"/>
      <c r="I177" s="23"/>
      <c r="J177" s="21"/>
      <c r="K177" s="22"/>
      <c r="L177" s="22"/>
    </row>
    <row r="178" spans="6:12">
      <c r="F178" s="21"/>
      <c r="G178" s="21"/>
      <c r="I178" s="23"/>
      <c r="J178" s="21"/>
      <c r="K178" s="22"/>
      <c r="L178" s="22"/>
    </row>
    <row r="179" spans="6:12">
      <c r="F179" s="21"/>
      <c r="G179" s="21"/>
      <c r="I179" s="23"/>
      <c r="J179" s="21"/>
      <c r="K179" s="22"/>
      <c r="L179" s="22"/>
    </row>
    <row r="180" spans="6:12">
      <c r="F180" s="21"/>
      <c r="G180" s="21"/>
      <c r="I180" s="23"/>
      <c r="J180" s="21"/>
      <c r="K180" s="22"/>
      <c r="L180" s="22"/>
    </row>
    <row r="181" spans="6:12">
      <c r="F181" s="21"/>
      <c r="G181" s="21"/>
      <c r="I181" s="23"/>
      <c r="J181" s="21"/>
      <c r="K181" s="22"/>
      <c r="L181" s="22"/>
    </row>
    <row r="182" spans="6:12">
      <c r="F182" s="21"/>
      <c r="G182" s="21"/>
      <c r="I182" s="23"/>
      <c r="J182" s="21"/>
      <c r="K182" s="22"/>
      <c r="L182" s="22"/>
    </row>
    <row r="183" spans="6:12">
      <c r="F183" s="21"/>
      <c r="G183" s="21"/>
      <c r="I183" s="23"/>
      <c r="J183" s="21"/>
      <c r="K183" s="22"/>
      <c r="L183" s="22"/>
    </row>
    <row r="184" spans="6:12">
      <c r="F184" s="21"/>
      <c r="G184" s="21"/>
      <c r="I184" s="23"/>
      <c r="J184" s="21"/>
      <c r="K184" s="22"/>
      <c r="L184" s="22"/>
    </row>
    <row r="185" spans="6:12">
      <c r="F185" s="21"/>
      <c r="G185" s="21"/>
      <c r="I185" s="23"/>
      <c r="J185" s="21"/>
      <c r="K185" s="22"/>
      <c r="L185" s="22"/>
    </row>
    <row r="186" spans="6:12">
      <c r="F186" s="21"/>
      <c r="G186" s="21"/>
      <c r="I186" s="23"/>
      <c r="J186" s="21"/>
      <c r="K186" s="22"/>
      <c r="L186" s="22"/>
    </row>
    <row r="187" spans="6:12">
      <c r="F187" s="21"/>
      <c r="G187" s="21"/>
      <c r="I187" s="23"/>
      <c r="J187" s="21"/>
      <c r="K187" s="22"/>
      <c r="L187" s="22"/>
    </row>
    <row r="188" spans="6:12">
      <c r="F188" s="21"/>
      <c r="G188" s="21"/>
      <c r="I188" s="23"/>
      <c r="J188" s="21"/>
      <c r="K188" s="22"/>
      <c r="L188" s="22"/>
    </row>
    <row r="189" spans="6:12">
      <c r="F189" s="21"/>
      <c r="G189" s="21"/>
      <c r="I189" s="23"/>
      <c r="J189" s="21"/>
      <c r="K189" s="22"/>
      <c r="L189" s="22"/>
    </row>
    <row r="190" spans="6:12">
      <c r="F190" s="21"/>
      <c r="G190" s="21"/>
      <c r="I190" s="23"/>
      <c r="J190" s="21"/>
      <c r="K190" s="22"/>
      <c r="L190" s="22"/>
    </row>
    <row r="191" spans="6:12">
      <c r="F191" s="21"/>
      <c r="G191" s="21"/>
      <c r="I191" s="23"/>
      <c r="J191" s="21"/>
      <c r="K191" s="22"/>
      <c r="L191" s="22"/>
    </row>
    <row r="192" spans="6:12">
      <c r="F192" s="21"/>
      <c r="G192" s="21"/>
      <c r="I192" s="23"/>
      <c r="J192" s="21"/>
      <c r="K192" s="22"/>
      <c r="L192" s="22"/>
    </row>
    <row r="193" spans="6:12">
      <c r="F193" s="21"/>
      <c r="G193" s="21"/>
      <c r="I193" s="23"/>
      <c r="J193" s="21"/>
      <c r="K193" s="22"/>
      <c r="L193" s="22"/>
    </row>
    <row r="194" spans="6:12">
      <c r="F194" s="21"/>
      <c r="G194" s="21"/>
      <c r="I194" s="23"/>
      <c r="J194" s="21"/>
      <c r="K194" s="22"/>
      <c r="L194" s="22"/>
    </row>
    <row r="195" spans="6:12">
      <c r="F195" s="21"/>
      <c r="G195" s="21"/>
      <c r="I195" s="23"/>
      <c r="J195" s="21"/>
      <c r="K195" s="22"/>
      <c r="L195" s="22"/>
    </row>
    <row r="196" spans="6:12">
      <c r="F196" s="21"/>
      <c r="G196" s="21"/>
      <c r="J196" s="21"/>
      <c r="K196" s="22"/>
      <c r="L196" s="22"/>
    </row>
    <row r="197" spans="6:12">
      <c r="F197" s="21"/>
      <c r="G197" s="21"/>
      <c r="J197" s="21"/>
      <c r="K197" s="22"/>
      <c r="L197" s="22"/>
    </row>
    <row r="198" spans="6:12">
      <c r="F198" s="21"/>
      <c r="G198" s="21"/>
      <c r="J198" s="21"/>
      <c r="K198" s="22"/>
      <c r="L198" s="22"/>
    </row>
    <row r="199" spans="6:12">
      <c r="F199" s="21"/>
      <c r="G199" s="21"/>
      <c r="J199" s="21"/>
      <c r="K199" s="22"/>
      <c r="L199" s="22"/>
    </row>
    <row r="200" spans="6:12">
      <c r="F200" s="21"/>
      <c r="G200" s="21"/>
      <c r="J200" s="21"/>
      <c r="K200" s="22"/>
      <c r="L200" s="22"/>
    </row>
    <row r="201" spans="6:12">
      <c r="F201" s="21"/>
      <c r="G201" s="21"/>
      <c r="J201" s="21"/>
      <c r="K201" s="22"/>
      <c r="L201" s="22"/>
    </row>
    <row r="202" spans="6:12">
      <c r="F202" s="21"/>
      <c r="G202" s="21"/>
      <c r="J202" s="21"/>
      <c r="K202" s="22"/>
      <c r="L202" s="22"/>
    </row>
    <row r="203" spans="6:12">
      <c r="F203" s="21"/>
      <c r="G203" s="21"/>
      <c r="J203" s="21"/>
      <c r="K203" s="22"/>
      <c r="L203" s="22"/>
    </row>
    <row r="204" spans="6:12">
      <c r="F204" s="21"/>
      <c r="G204" s="21"/>
      <c r="J204" s="21"/>
      <c r="K204" s="22"/>
      <c r="L204" s="22"/>
    </row>
    <row r="205" spans="6:12">
      <c r="F205" s="21"/>
      <c r="G205" s="21"/>
      <c r="J205" s="21"/>
      <c r="K205" s="22"/>
      <c r="L205" s="22"/>
    </row>
    <row r="206" spans="6:12">
      <c r="F206" s="21"/>
      <c r="G206" s="21"/>
      <c r="J206" s="21"/>
      <c r="K206" s="22"/>
      <c r="L206" s="22"/>
    </row>
    <row r="207" spans="6:12">
      <c r="F207" s="21"/>
      <c r="G207" s="21"/>
      <c r="J207" s="21"/>
      <c r="K207" s="22"/>
      <c r="L207" s="22"/>
    </row>
    <row r="208" spans="6:12">
      <c r="F208" s="21"/>
      <c r="G208" s="21"/>
      <c r="J208" s="21"/>
      <c r="K208" s="22"/>
      <c r="L208" s="22"/>
    </row>
    <row r="209" spans="6:12">
      <c r="F209" s="21"/>
      <c r="G209" s="21"/>
      <c r="J209" s="21"/>
      <c r="K209" s="22"/>
      <c r="L209" s="22"/>
    </row>
    <row r="210" spans="6:12">
      <c r="F210" s="21"/>
      <c r="G210" s="21"/>
      <c r="J210" s="21"/>
      <c r="K210" s="22"/>
      <c r="L210" s="22"/>
    </row>
    <row r="211" spans="6:12">
      <c r="F211" s="21"/>
      <c r="G211" s="21"/>
      <c r="J211" s="21"/>
      <c r="K211" s="22"/>
      <c r="L211" s="22"/>
    </row>
    <row r="212" spans="6:12">
      <c r="F212" s="21"/>
      <c r="G212" s="21"/>
      <c r="J212" s="21"/>
      <c r="K212" s="22"/>
      <c r="L212" s="22"/>
    </row>
    <row r="213" spans="6:12">
      <c r="F213" s="21"/>
      <c r="G213" s="21"/>
      <c r="J213" s="21"/>
      <c r="K213" s="22"/>
      <c r="L213" s="22"/>
    </row>
    <row r="214" spans="6:12">
      <c r="F214" s="21"/>
      <c r="G214" s="21"/>
      <c r="J214" s="21"/>
      <c r="K214" s="22"/>
      <c r="L214" s="22"/>
    </row>
    <row r="215" spans="6:12">
      <c r="F215" s="21"/>
      <c r="G215" s="21"/>
      <c r="J215" s="21"/>
      <c r="K215" s="22"/>
      <c r="L215" s="22"/>
    </row>
    <row r="216" spans="6:12">
      <c r="F216" s="21"/>
      <c r="G216" s="21"/>
      <c r="J216" s="21"/>
      <c r="K216" s="22"/>
      <c r="L216" s="22"/>
    </row>
    <row r="217" spans="6:12">
      <c r="F217" s="21"/>
      <c r="G217" s="21"/>
      <c r="J217" s="21"/>
      <c r="K217" s="22"/>
      <c r="L217" s="22"/>
    </row>
    <row r="218" spans="6:12">
      <c r="F218" s="21"/>
      <c r="G218" s="21"/>
      <c r="J218" s="21"/>
      <c r="K218" s="22"/>
      <c r="L218" s="22"/>
    </row>
    <row r="219" spans="6:12">
      <c r="F219" s="21"/>
      <c r="G219" s="21"/>
      <c r="J219" s="21"/>
      <c r="K219" s="22"/>
      <c r="L219" s="22"/>
    </row>
    <row r="220" spans="6:12">
      <c r="F220" s="21"/>
      <c r="G220" s="21"/>
      <c r="J220" s="21"/>
      <c r="K220" s="22"/>
      <c r="L220" s="22"/>
    </row>
    <row r="221" spans="6:12">
      <c r="F221" s="21"/>
      <c r="G221" s="21"/>
      <c r="J221" s="21"/>
      <c r="K221" s="22"/>
      <c r="L221" s="22"/>
    </row>
    <row r="222" spans="6:12">
      <c r="F222" s="21"/>
      <c r="G222" s="21"/>
      <c r="J222" s="21"/>
      <c r="K222" s="22"/>
      <c r="L222" s="22"/>
    </row>
    <row r="223" spans="6:12">
      <c r="F223" s="21"/>
      <c r="G223" s="21"/>
      <c r="J223" s="21"/>
      <c r="K223" s="22"/>
      <c r="L223" s="22"/>
    </row>
    <row r="224" spans="6:12">
      <c r="F224" s="21"/>
      <c r="G224" s="21"/>
      <c r="J224" s="21"/>
      <c r="K224" s="22"/>
      <c r="L224" s="22"/>
    </row>
    <row r="225" spans="6:12">
      <c r="F225" s="21"/>
      <c r="G225" s="21"/>
      <c r="J225" s="21"/>
      <c r="K225" s="22"/>
      <c r="L225" s="22"/>
    </row>
    <row r="226" spans="6:12">
      <c r="F226" s="21"/>
      <c r="G226" s="21"/>
      <c r="J226" s="21"/>
      <c r="K226" s="22"/>
      <c r="L226" s="22"/>
    </row>
    <row r="227" spans="6:12">
      <c r="F227" s="21"/>
      <c r="G227" s="21"/>
      <c r="J227" s="21"/>
      <c r="K227" s="22"/>
      <c r="L227" s="22"/>
    </row>
    <row r="228" spans="6:12">
      <c r="F228" s="21"/>
      <c r="G228" s="21"/>
      <c r="J228" s="21"/>
      <c r="K228" s="22"/>
      <c r="L228" s="22"/>
    </row>
    <row r="229" spans="6:12">
      <c r="F229" s="21"/>
      <c r="G229" s="21"/>
      <c r="J229" s="21"/>
      <c r="K229" s="22"/>
      <c r="L229" s="22"/>
    </row>
    <row r="230" spans="6:12">
      <c r="F230" s="21"/>
      <c r="G230" s="21"/>
      <c r="J230" s="21"/>
      <c r="K230" s="22"/>
      <c r="L230" s="22"/>
    </row>
    <row r="231" spans="6:12">
      <c r="F231" s="21"/>
      <c r="G231" s="21"/>
      <c r="J231" s="21"/>
      <c r="K231" s="22"/>
      <c r="L231" s="22"/>
    </row>
    <row r="232" spans="6:12">
      <c r="F232" s="21"/>
      <c r="G232" s="21"/>
      <c r="J232" s="21"/>
      <c r="K232" s="22"/>
      <c r="L232" s="22"/>
    </row>
    <row r="233" spans="6:12">
      <c r="F233" s="21"/>
      <c r="G233" s="21"/>
      <c r="J233" s="21"/>
      <c r="K233" s="22"/>
      <c r="L233" s="22"/>
    </row>
    <row r="234" spans="6:12">
      <c r="F234" s="21"/>
      <c r="G234" s="21"/>
      <c r="J234" s="21"/>
      <c r="K234" s="22"/>
      <c r="L234" s="22"/>
    </row>
    <row r="235" spans="6:12">
      <c r="F235" s="21"/>
      <c r="G235" s="21"/>
      <c r="J235" s="21"/>
      <c r="K235" s="22"/>
      <c r="L235" s="22"/>
    </row>
    <row r="236" spans="6:12">
      <c r="F236" s="21"/>
      <c r="G236" s="21"/>
      <c r="J236" s="21"/>
      <c r="K236" s="22"/>
      <c r="L236" s="22"/>
    </row>
    <row r="237" spans="6:12">
      <c r="F237" s="21"/>
      <c r="G237" s="21"/>
      <c r="J237" s="21"/>
      <c r="K237" s="22"/>
      <c r="L237" s="22"/>
    </row>
    <row r="238" spans="6:12">
      <c r="F238" s="21"/>
      <c r="G238" s="21"/>
      <c r="J238" s="21"/>
      <c r="K238" s="22"/>
      <c r="L238" s="22"/>
    </row>
    <row r="239" spans="6:12">
      <c r="F239" s="21"/>
      <c r="G239" s="21"/>
      <c r="J239" s="21"/>
      <c r="K239" s="22"/>
      <c r="L239" s="22"/>
    </row>
    <row r="240" spans="6:12">
      <c r="F240" s="21"/>
      <c r="G240" s="21"/>
      <c r="J240" s="21"/>
      <c r="K240" s="22"/>
      <c r="L240" s="22"/>
    </row>
    <row r="241" spans="6:12">
      <c r="F241" s="21"/>
      <c r="G241" s="21"/>
      <c r="J241" s="21"/>
      <c r="K241" s="22"/>
      <c r="L241" s="22"/>
    </row>
    <row r="242" spans="6:12">
      <c r="F242" s="21"/>
      <c r="G242" s="21"/>
      <c r="J242" s="21"/>
      <c r="K242" s="22"/>
      <c r="L242" s="22"/>
    </row>
    <row r="243" spans="6:12">
      <c r="F243" s="21"/>
      <c r="G243" s="21"/>
      <c r="J243" s="21"/>
      <c r="K243" s="22"/>
      <c r="L243" s="22"/>
    </row>
    <row r="244" spans="6:12">
      <c r="F244" s="21"/>
      <c r="G244" s="21"/>
      <c r="J244" s="21"/>
      <c r="K244" s="22"/>
      <c r="L244" s="22"/>
    </row>
    <row r="245" spans="6:12">
      <c r="F245" s="21"/>
      <c r="G245" s="21"/>
      <c r="J245" s="21"/>
      <c r="K245" s="22"/>
      <c r="L245" s="22"/>
    </row>
    <row r="246" spans="6:12">
      <c r="F246" s="21"/>
      <c r="G246" s="21"/>
      <c r="J246" s="21"/>
      <c r="K246" s="22"/>
      <c r="L246" s="22"/>
    </row>
    <row r="247" spans="6:12">
      <c r="F247" s="21"/>
      <c r="G247" s="21"/>
      <c r="J247" s="21"/>
      <c r="K247" s="22"/>
      <c r="L247" s="22"/>
    </row>
    <row r="248" spans="6:12">
      <c r="F248" s="21"/>
      <c r="G248" s="21"/>
      <c r="J248" s="21"/>
      <c r="K248" s="22"/>
      <c r="L248" s="22"/>
    </row>
    <row r="249" spans="6:12">
      <c r="F249" s="21"/>
      <c r="G249" s="21"/>
      <c r="J249" s="21"/>
      <c r="K249" s="22"/>
      <c r="L249" s="22"/>
    </row>
    <row r="250" spans="6:12">
      <c r="F250" s="21"/>
      <c r="G250" s="21"/>
      <c r="J250" s="21"/>
      <c r="K250" s="22"/>
      <c r="L250" s="22"/>
    </row>
    <row r="251" spans="6:12">
      <c r="F251" s="21"/>
      <c r="G251" s="21"/>
      <c r="J251" s="21"/>
      <c r="K251" s="22"/>
      <c r="L251" s="22"/>
    </row>
    <row r="252" spans="6:12">
      <c r="F252" s="21"/>
      <c r="G252" s="21"/>
      <c r="J252" s="21"/>
      <c r="K252" s="22"/>
      <c r="L252" s="22"/>
    </row>
    <row r="253" spans="6:12">
      <c r="F253" s="21"/>
      <c r="G253" s="21"/>
      <c r="J253" s="21"/>
      <c r="K253" s="22"/>
      <c r="L253" s="22"/>
    </row>
    <row r="254" spans="6:12">
      <c r="F254" s="21"/>
      <c r="G254" s="21"/>
      <c r="J254" s="21"/>
      <c r="K254" s="22"/>
      <c r="L254" s="22"/>
    </row>
    <row r="255" spans="6:12">
      <c r="F255" s="21"/>
      <c r="G255" s="21"/>
      <c r="J255" s="21"/>
      <c r="K255" s="22"/>
      <c r="L255" s="22"/>
    </row>
    <row r="256" spans="6:12">
      <c r="F256" s="21"/>
      <c r="G256" s="21"/>
      <c r="J256" s="21"/>
      <c r="K256" s="22"/>
      <c r="L256" s="22"/>
    </row>
    <row r="257" spans="6:12">
      <c r="F257" s="21"/>
      <c r="G257" s="21"/>
      <c r="J257" s="21"/>
      <c r="K257" s="22"/>
      <c r="L257" s="22"/>
    </row>
    <row r="258" spans="6:12">
      <c r="F258" s="21"/>
      <c r="G258" s="21"/>
      <c r="J258" s="21"/>
      <c r="K258" s="22"/>
      <c r="L258" s="22"/>
    </row>
    <row r="259" spans="6:12">
      <c r="F259" s="21"/>
      <c r="G259" s="21"/>
      <c r="J259" s="21"/>
      <c r="K259" s="22"/>
      <c r="L259" s="22"/>
    </row>
    <row r="260" spans="6:12">
      <c r="F260" s="21"/>
      <c r="G260" s="21"/>
      <c r="J260" s="21"/>
      <c r="K260" s="22"/>
      <c r="L260" s="22"/>
    </row>
    <row r="261" spans="6:12">
      <c r="F261" s="21"/>
      <c r="G261" s="21"/>
      <c r="J261" s="21"/>
      <c r="K261" s="22"/>
      <c r="L261" s="22"/>
    </row>
    <row r="262" spans="6:12">
      <c r="F262" s="21"/>
      <c r="G262" s="21"/>
      <c r="J262" s="21"/>
      <c r="K262" s="22"/>
      <c r="L262" s="22"/>
    </row>
    <row r="263" spans="6:12">
      <c r="F263" s="21"/>
      <c r="G263" s="21"/>
      <c r="J263" s="21"/>
      <c r="K263" s="22"/>
      <c r="L263" s="22"/>
    </row>
    <row r="264" spans="6:12">
      <c r="F264" s="21"/>
      <c r="G264" s="21"/>
      <c r="J264" s="21"/>
      <c r="K264" s="22"/>
      <c r="L264" s="22"/>
    </row>
    <row r="265" spans="6:12">
      <c r="F265" s="21"/>
      <c r="G265" s="21"/>
      <c r="J265" s="21"/>
      <c r="K265" s="22"/>
      <c r="L265" s="22"/>
    </row>
    <row r="266" spans="6:12">
      <c r="F266" s="21"/>
      <c r="G266" s="21"/>
      <c r="J266" s="21"/>
      <c r="K266" s="22"/>
      <c r="L266" s="22"/>
    </row>
    <row r="267" spans="6:12">
      <c r="F267" s="21"/>
      <c r="G267" s="21"/>
      <c r="J267" s="21"/>
      <c r="K267" s="22"/>
      <c r="L267" s="22"/>
    </row>
    <row r="268" spans="6:12">
      <c r="F268" s="21"/>
      <c r="G268" s="21"/>
      <c r="J268" s="21"/>
      <c r="K268" s="22"/>
      <c r="L268" s="22"/>
    </row>
    <row r="269" spans="6:12">
      <c r="F269" s="21"/>
      <c r="G269" s="21"/>
      <c r="J269" s="21"/>
      <c r="K269" s="22"/>
      <c r="L269" s="22"/>
    </row>
    <row r="270" spans="6:12">
      <c r="F270" s="21"/>
      <c r="G270" s="21"/>
      <c r="J270" s="21"/>
      <c r="K270" s="22"/>
      <c r="L270" s="22"/>
    </row>
    <row r="271" spans="6:12">
      <c r="F271" s="21"/>
      <c r="G271" s="21"/>
      <c r="J271" s="21"/>
      <c r="K271" s="22"/>
      <c r="L271" s="22"/>
    </row>
    <row r="272" spans="6:12">
      <c r="F272" s="21"/>
      <c r="G272" s="21"/>
      <c r="J272" s="21"/>
      <c r="K272" s="22"/>
      <c r="L272" s="22"/>
    </row>
    <row r="273" spans="6:12">
      <c r="F273" s="21"/>
      <c r="G273" s="21"/>
      <c r="J273" s="21"/>
      <c r="K273" s="22"/>
      <c r="L273" s="22"/>
    </row>
    <row r="274" spans="6:12">
      <c r="F274" s="21"/>
      <c r="G274" s="21"/>
      <c r="J274" s="21"/>
      <c r="K274" s="22"/>
      <c r="L274" s="22"/>
    </row>
    <row r="275" spans="6:12">
      <c r="F275" s="21"/>
      <c r="G275" s="21"/>
      <c r="J275" s="21"/>
      <c r="K275" s="22"/>
      <c r="L275" s="22"/>
    </row>
    <row r="276" spans="6:12">
      <c r="F276" s="21"/>
      <c r="G276" s="21"/>
      <c r="J276" s="21"/>
      <c r="K276" s="22"/>
      <c r="L276" s="22"/>
    </row>
    <row r="277" spans="6:12">
      <c r="F277" s="21"/>
      <c r="G277" s="21"/>
      <c r="J277" s="21"/>
      <c r="K277" s="22"/>
      <c r="L277" s="22"/>
    </row>
    <row r="278" spans="6:12">
      <c r="F278" s="21"/>
      <c r="G278" s="21"/>
      <c r="J278" s="21"/>
      <c r="K278" s="22"/>
      <c r="L278" s="22"/>
    </row>
    <row r="279" spans="6:12">
      <c r="F279" s="21"/>
      <c r="G279" s="21"/>
      <c r="J279" s="21"/>
      <c r="K279" s="22"/>
      <c r="L279" s="22"/>
    </row>
    <row r="280" spans="6:12">
      <c r="F280" s="21"/>
      <c r="G280" s="21"/>
      <c r="J280" s="21"/>
      <c r="K280" s="22"/>
      <c r="L280" s="22"/>
    </row>
    <row r="281" spans="6:12">
      <c r="F281" s="21"/>
      <c r="G281" s="21"/>
      <c r="J281" s="21"/>
      <c r="K281" s="22"/>
      <c r="L281" s="22"/>
    </row>
    <row r="282" spans="6:12">
      <c r="F282" s="21"/>
      <c r="G282" s="21"/>
      <c r="J282" s="21"/>
      <c r="K282" s="22"/>
      <c r="L282" s="22"/>
    </row>
    <row r="283" spans="6:12">
      <c r="F283" s="21"/>
      <c r="G283" s="21"/>
      <c r="J283" s="21"/>
      <c r="K283" s="22"/>
      <c r="L283" s="22"/>
    </row>
    <row r="284" spans="6:12">
      <c r="F284" s="21"/>
      <c r="G284" s="21"/>
      <c r="J284" s="21"/>
      <c r="K284" s="22"/>
      <c r="L284" s="22"/>
    </row>
    <row r="285" spans="6:12">
      <c r="F285" s="21"/>
      <c r="G285" s="21"/>
      <c r="J285" s="21"/>
      <c r="K285" s="22"/>
      <c r="L285" s="22"/>
    </row>
    <row r="286" spans="6:12">
      <c r="F286" s="21"/>
      <c r="G286" s="21"/>
      <c r="J286" s="21"/>
      <c r="K286" s="22"/>
      <c r="L286" s="22"/>
    </row>
    <row r="287" spans="6:12">
      <c r="F287" s="21"/>
      <c r="G287" s="21"/>
      <c r="J287" s="21"/>
      <c r="K287" s="22"/>
      <c r="L287" s="22"/>
    </row>
    <row r="288" spans="6:12">
      <c r="F288" s="21"/>
      <c r="G288" s="21"/>
      <c r="J288" s="21"/>
      <c r="K288" s="22"/>
      <c r="L288" s="22"/>
    </row>
    <row r="289" spans="6:12">
      <c r="F289" s="21"/>
      <c r="G289" s="21"/>
      <c r="J289" s="21"/>
      <c r="K289" s="22"/>
      <c r="L289" s="22"/>
    </row>
    <row r="290" spans="6:12">
      <c r="F290" s="21"/>
      <c r="G290" s="21"/>
      <c r="J290" s="21"/>
      <c r="K290" s="22"/>
      <c r="L290" s="22"/>
    </row>
    <row r="291" spans="6:12">
      <c r="F291" s="21"/>
      <c r="G291" s="21"/>
      <c r="J291" s="21"/>
      <c r="K291" s="22"/>
      <c r="L291" s="22"/>
    </row>
    <row r="292" spans="6:12">
      <c r="F292" s="21"/>
      <c r="G292" s="21"/>
      <c r="J292" s="21"/>
      <c r="K292" s="22"/>
      <c r="L292" s="22"/>
    </row>
    <row r="293" spans="6:12">
      <c r="F293" s="21"/>
      <c r="G293" s="21"/>
      <c r="J293" s="21"/>
      <c r="K293" s="22"/>
      <c r="L293" s="22"/>
    </row>
    <row r="294" spans="6:12">
      <c r="F294" s="21"/>
      <c r="G294" s="21"/>
      <c r="J294" s="21"/>
      <c r="K294" s="22"/>
      <c r="L294" s="22"/>
    </row>
    <row r="295" spans="6:12">
      <c r="F295" s="21"/>
      <c r="G295" s="21"/>
      <c r="J295" s="21"/>
      <c r="K295" s="22"/>
      <c r="L295" s="22"/>
    </row>
    <row r="296" spans="6:12">
      <c r="F296" s="21"/>
      <c r="G296" s="21"/>
      <c r="J296" s="21"/>
      <c r="K296" s="22"/>
      <c r="L296" s="22"/>
    </row>
    <row r="297" spans="6:12">
      <c r="F297" s="21"/>
      <c r="G297" s="21"/>
      <c r="J297" s="21"/>
      <c r="K297" s="22"/>
      <c r="L297" s="22"/>
    </row>
    <row r="298" spans="6:12">
      <c r="F298" s="21"/>
      <c r="G298" s="21"/>
      <c r="J298" s="21"/>
      <c r="K298" s="22"/>
      <c r="L298" s="22"/>
    </row>
    <row r="299" spans="6:12">
      <c r="F299" s="21"/>
      <c r="G299" s="21"/>
      <c r="J299" s="21"/>
      <c r="K299" s="22"/>
      <c r="L299" s="22"/>
    </row>
    <row r="300" spans="6:12">
      <c r="F300" s="21"/>
      <c r="G300" s="21"/>
      <c r="J300" s="21"/>
      <c r="K300" s="22"/>
      <c r="L300" s="22"/>
    </row>
    <row r="301" spans="6:12">
      <c r="F301" s="21"/>
      <c r="G301" s="21"/>
      <c r="J301" s="21"/>
      <c r="K301" s="22"/>
      <c r="L301" s="22"/>
    </row>
    <row r="302" spans="6:12">
      <c r="F302" s="21"/>
      <c r="G302" s="21"/>
      <c r="J302" s="21"/>
      <c r="K302" s="22"/>
      <c r="L302" s="22"/>
    </row>
    <row r="303" spans="6:12">
      <c r="F303" s="21"/>
      <c r="G303" s="21"/>
      <c r="J303" s="21"/>
      <c r="K303" s="22"/>
      <c r="L303" s="22"/>
    </row>
    <row r="304" spans="6:12">
      <c r="F304" s="21"/>
      <c r="G304" s="21"/>
      <c r="J304" s="21"/>
      <c r="K304" s="22"/>
      <c r="L304" s="22"/>
    </row>
    <row r="305" spans="6:12">
      <c r="F305" s="21"/>
      <c r="G305" s="21"/>
      <c r="J305" s="21"/>
      <c r="K305" s="22"/>
      <c r="L305" s="22"/>
    </row>
    <row r="306" spans="6:12">
      <c r="F306" s="21"/>
      <c r="G306" s="21"/>
      <c r="J306" s="21"/>
      <c r="K306" s="22"/>
      <c r="L306" s="22"/>
    </row>
    <row r="307" spans="6:12">
      <c r="F307" s="21"/>
      <c r="G307" s="21"/>
      <c r="J307" s="21"/>
      <c r="K307" s="22"/>
      <c r="L307" s="22"/>
    </row>
    <row r="308" spans="6:12">
      <c r="F308" s="21"/>
      <c r="G308" s="21"/>
      <c r="J308" s="21"/>
      <c r="K308" s="22"/>
      <c r="L308" s="22"/>
    </row>
    <row r="309" spans="6:12">
      <c r="F309" s="21"/>
      <c r="G309" s="21"/>
      <c r="J309" s="21"/>
      <c r="K309" s="22"/>
      <c r="L309" s="22"/>
    </row>
    <row r="310" spans="6:12">
      <c r="F310" s="21"/>
      <c r="G310" s="21"/>
      <c r="J310" s="21"/>
      <c r="K310" s="22"/>
      <c r="L310" s="22"/>
    </row>
    <row r="311" spans="6:12">
      <c r="F311" s="21"/>
      <c r="G311" s="21"/>
      <c r="J311" s="21"/>
      <c r="K311" s="22"/>
      <c r="L311" s="22"/>
    </row>
    <row r="312" spans="6:12">
      <c r="F312" s="21"/>
      <c r="G312" s="21"/>
      <c r="J312" s="21"/>
      <c r="K312" s="22"/>
      <c r="L312" s="22"/>
    </row>
    <row r="313" spans="6:12">
      <c r="F313" s="21"/>
      <c r="G313" s="21"/>
      <c r="J313" s="21"/>
      <c r="K313" s="22"/>
      <c r="L313" s="22"/>
    </row>
    <row r="314" spans="6:12">
      <c r="F314" s="21"/>
      <c r="G314" s="21"/>
      <c r="J314" s="21"/>
      <c r="K314" s="22"/>
      <c r="L314" s="22"/>
    </row>
    <row r="315" spans="6:12">
      <c r="F315" s="21"/>
      <c r="G315" s="21"/>
      <c r="J315" s="21"/>
      <c r="K315" s="22"/>
      <c r="L315" s="22"/>
    </row>
    <row r="316" spans="6:12">
      <c r="F316" s="21"/>
      <c r="G316" s="21"/>
      <c r="J316" s="21"/>
      <c r="K316" s="22"/>
      <c r="L316" s="22"/>
    </row>
    <row r="317" spans="6:12">
      <c r="F317" s="21"/>
      <c r="G317" s="21"/>
      <c r="J317" s="21"/>
      <c r="K317" s="22"/>
      <c r="L317" s="22"/>
    </row>
    <row r="318" spans="6:12">
      <c r="F318" s="21"/>
      <c r="G318" s="21"/>
      <c r="J318" s="21"/>
      <c r="K318" s="22"/>
      <c r="L318" s="22"/>
    </row>
    <row r="319" spans="6:12">
      <c r="F319" s="21"/>
      <c r="G319" s="21"/>
      <c r="J319" s="21"/>
      <c r="K319" s="22"/>
      <c r="L319" s="22"/>
    </row>
    <row r="320" spans="6:12">
      <c r="F320" s="21"/>
      <c r="G320" s="21"/>
      <c r="J320" s="21"/>
      <c r="K320" s="22"/>
      <c r="L320" s="22"/>
    </row>
    <row r="321" spans="6:12">
      <c r="F321" s="21"/>
      <c r="G321" s="21"/>
      <c r="J321" s="21"/>
      <c r="K321" s="22"/>
      <c r="L321" s="22"/>
    </row>
    <row r="322" spans="6:12">
      <c r="F322" s="21"/>
      <c r="G322" s="21"/>
      <c r="J322" s="21"/>
      <c r="K322" s="22"/>
      <c r="L322" s="22"/>
    </row>
    <row r="323" spans="6:12">
      <c r="F323" s="21"/>
      <c r="G323" s="21"/>
      <c r="J323" s="21"/>
      <c r="K323" s="22"/>
      <c r="L323" s="22"/>
    </row>
    <row r="324" spans="6:12">
      <c r="F324" s="21"/>
      <c r="G324" s="21"/>
      <c r="J324" s="21"/>
      <c r="K324" s="22"/>
      <c r="L324" s="22"/>
    </row>
    <row r="325" spans="6:12">
      <c r="F325" s="21"/>
      <c r="G325" s="21"/>
      <c r="J325" s="21"/>
      <c r="K325" s="22"/>
      <c r="L325" s="22"/>
    </row>
    <row r="326" spans="6:12">
      <c r="F326" s="21"/>
      <c r="G326" s="21"/>
      <c r="J326" s="21"/>
      <c r="K326" s="22"/>
      <c r="L326" s="22"/>
    </row>
    <row r="327" spans="6:12">
      <c r="F327" s="21"/>
      <c r="G327" s="21"/>
      <c r="J327" s="21"/>
      <c r="K327" s="22"/>
      <c r="L327" s="22"/>
    </row>
    <row r="328" spans="6:12">
      <c r="F328" s="21"/>
      <c r="G328" s="21"/>
      <c r="J328" s="21"/>
      <c r="K328" s="22"/>
      <c r="L328" s="22"/>
    </row>
    <row r="329" spans="6:12">
      <c r="F329" s="21"/>
      <c r="G329" s="21"/>
      <c r="J329" s="21"/>
      <c r="K329" s="22"/>
      <c r="L329" s="22"/>
    </row>
    <row r="330" spans="6:12">
      <c r="F330" s="21"/>
      <c r="G330" s="21"/>
      <c r="J330" s="21"/>
      <c r="K330" s="22"/>
      <c r="L330" s="22"/>
    </row>
    <row r="331" spans="6:12">
      <c r="F331" s="21"/>
      <c r="G331" s="21"/>
      <c r="J331" s="21"/>
      <c r="K331" s="22"/>
      <c r="L331" s="22"/>
    </row>
    <row r="332" spans="6:12">
      <c r="F332" s="21"/>
      <c r="G332" s="21"/>
      <c r="J332" s="21"/>
      <c r="K332" s="22"/>
      <c r="L332" s="22"/>
    </row>
    <row r="333" spans="6:12">
      <c r="F333" s="21"/>
      <c r="G333" s="21"/>
      <c r="J333" s="21"/>
      <c r="K333" s="22"/>
      <c r="L333" s="22"/>
    </row>
    <row r="334" spans="6:12">
      <c r="F334" s="21"/>
      <c r="G334" s="21"/>
      <c r="J334" s="21"/>
      <c r="K334" s="22"/>
      <c r="L334" s="22"/>
    </row>
    <row r="335" spans="6:12">
      <c r="F335" s="21"/>
      <c r="G335" s="21"/>
      <c r="J335" s="21"/>
      <c r="K335" s="22"/>
      <c r="L335" s="22"/>
    </row>
    <row r="336" spans="6:12">
      <c r="F336" s="21"/>
      <c r="G336" s="21"/>
      <c r="J336" s="21"/>
      <c r="K336" s="22"/>
      <c r="L336" s="22"/>
    </row>
    <row r="337" spans="6:12">
      <c r="F337" s="21"/>
      <c r="G337" s="21"/>
      <c r="J337" s="21"/>
      <c r="K337" s="22"/>
      <c r="L337" s="22"/>
    </row>
    <row r="338" spans="6:12">
      <c r="F338" s="21"/>
      <c r="G338" s="21"/>
      <c r="J338" s="21"/>
      <c r="K338" s="22"/>
      <c r="L338" s="22"/>
    </row>
    <row r="339" spans="6:12">
      <c r="F339" s="21"/>
      <c r="G339" s="21"/>
      <c r="J339" s="21"/>
      <c r="K339" s="22"/>
      <c r="L339" s="22"/>
    </row>
    <row r="340" spans="6:12">
      <c r="F340" s="21"/>
      <c r="G340" s="21"/>
      <c r="J340" s="21"/>
      <c r="K340" s="22"/>
      <c r="L340" s="22"/>
    </row>
    <row r="341" spans="6:12">
      <c r="F341" s="21"/>
      <c r="G341" s="21"/>
      <c r="J341" s="21"/>
      <c r="K341" s="22"/>
      <c r="L341" s="22"/>
    </row>
    <row r="342" spans="6:12">
      <c r="F342" s="21"/>
      <c r="G342" s="21"/>
      <c r="J342" s="21"/>
      <c r="K342" s="22"/>
      <c r="L342" s="22"/>
    </row>
    <row r="343" spans="6:12">
      <c r="F343" s="21"/>
      <c r="G343" s="21"/>
      <c r="J343" s="21"/>
      <c r="K343" s="22"/>
      <c r="L343" s="22"/>
    </row>
    <row r="344" spans="6:12">
      <c r="F344" s="21"/>
      <c r="G344" s="21"/>
      <c r="J344" s="21"/>
      <c r="K344" s="22"/>
      <c r="L344" s="22"/>
    </row>
    <row r="345" spans="6:12">
      <c r="F345" s="21"/>
      <c r="G345" s="21"/>
      <c r="J345" s="21"/>
      <c r="K345" s="22"/>
      <c r="L345" s="22"/>
    </row>
    <row r="346" spans="6:12">
      <c r="F346" s="21"/>
      <c r="G346" s="21"/>
      <c r="J346" s="21"/>
      <c r="K346" s="22"/>
      <c r="L346" s="22"/>
    </row>
    <row r="347" spans="6:12">
      <c r="F347" s="21"/>
      <c r="G347" s="21"/>
      <c r="J347" s="21"/>
      <c r="K347" s="22"/>
      <c r="L347" s="22"/>
    </row>
    <row r="348" spans="6:12">
      <c r="F348" s="21"/>
      <c r="G348" s="21"/>
      <c r="J348" s="21"/>
      <c r="K348" s="22"/>
      <c r="L348" s="22"/>
    </row>
    <row r="349" spans="6:12">
      <c r="F349" s="21"/>
      <c r="G349" s="21"/>
      <c r="J349" s="21"/>
      <c r="K349" s="22"/>
      <c r="L349" s="22"/>
    </row>
    <row r="350" spans="6:12">
      <c r="F350" s="21"/>
      <c r="G350" s="21"/>
      <c r="J350" s="21"/>
      <c r="K350" s="22"/>
      <c r="L350" s="22"/>
    </row>
    <row r="351" spans="6:12">
      <c r="F351" s="21"/>
      <c r="G351" s="21"/>
      <c r="J351" s="21"/>
      <c r="K351" s="22"/>
      <c r="L351" s="22"/>
    </row>
    <row r="352" spans="6:12">
      <c r="F352" s="21"/>
      <c r="G352" s="21"/>
      <c r="J352" s="21"/>
      <c r="K352" s="22"/>
      <c r="L352" s="22"/>
    </row>
    <row r="353" spans="6:12">
      <c r="F353" s="21"/>
      <c r="G353" s="21"/>
      <c r="J353" s="21"/>
      <c r="K353" s="22"/>
      <c r="L353" s="22"/>
    </row>
    <row r="354" spans="6:12">
      <c r="F354" s="21"/>
      <c r="G354" s="21"/>
      <c r="J354" s="21"/>
      <c r="K354" s="22"/>
      <c r="L354" s="22"/>
    </row>
    <row r="355" spans="6:12">
      <c r="F355" s="21"/>
      <c r="G355" s="21"/>
      <c r="J355" s="21"/>
      <c r="K355" s="22"/>
      <c r="L355" s="22"/>
    </row>
    <row r="356" spans="6:12">
      <c r="F356" s="21"/>
      <c r="G356" s="21"/>
      <c r="J356" s="21"/>
      <c r="K356" s="22"/>
      <c r="L356" s="22"/>
    </row>
    <row r="357" spans="6:12">
      <c r="F357" s="21"/>
      <c r="G357" s="21"/>
      <c r="J357" s="21"/>
      <c r="K357" s="22"/>
      <c r="L357" s="22"/>
    </row>
    <row r="358" spans="6:12">
      <c r="F358" s="21"/>
      <c r="G358" s="21"/>
      <c r="J358" s="21"/>
      <c r="K358" s="22"/>
      <c r="L358" s="22"/>
    </row>
    <row r="359" spans="6:12">
      <c r="F359" s="21"/>
      <c r="G359" s="21"/>
      <c r="J359" s="21"/>
      <c r="K359" s="22"/>
      <c r="L359" s="22"/>
    </row>
    <row r="360" spans="6:12">
      <c r="F360" s="21"/>
      <c r="G360" s="21"/>
      <c r="J360" s="21"/>
      <c r="K360" s="22"/>
      <c r="L360" s="22"/>
    </row>
    <row r="361" spans="6:12">
      <c r="F361" s="21"/>
      <c r="G361" s="21"/>
      <c r="J361" s="21"/>
      <c r="K361" s="22"/>
      <c r="L361" s="22"/>
    </row>
    <row r="362" spans="6:12">
      <c r="F362" s="21"/>
      <c r="G362" s="21"/>
      <c r="J362" s="21"/>
      <c r="K362" s="22"/>
      <c r="L362" s="22"/>
    </row>
    <row r="363" spans="6:12">
      <c r="F363" s="21"/>
      <c r="G363" s="21"/>
      <c r="J363" s="21"/>
      <c r="K363" s="22"/>
      <c r="L363" s="22"/>
    </row>
    <row r="364" spans="6:12">
      <c r="F364" s="21"/>
      <c r="G364" s="21"/>
      <c r="J364" s="21"/>
      <c r="K364" s="22"/>
      <c r="L364" s="22"/>
    </row>
    <row r="365" spans="6:12">
      <c r="F365" s="21"/>
      <c r="G365" s="21"/>
      <c r="J365" s="21"/>
      <c r="K365" s="22"/>
      <c r="L365" s="22"/>
    </row>
    <row r="366" spans="6:12">
      <c r="F366" s="21"/>
      <c r="G366" s="21"/>
      <c r="J366" s="21"/>
      <c r="K366" s="22"/>
      <c r="L366" s="22"/>
    </row>
    <row r="367" spans="6:12">
      <c r="F367" s="21"/>
      <c r="G367" s="21"/>
      <c r="J367" s="21"/>
      <c r="K367" s="22"/>
      <c r="L367" s="22"/>
    </row>
  </sheetData>
  <mergeCells count="4">
    <mergeCell ref="F2:G2"/>
    <mergeCell ref="H2:I2"/>
    <mergeCell ref="I3:I4"/>
    <mergeCell ref="J3:J4"/>
  </mergeCells>
  <hyperlinks>
    <hyperlink ref="D2" r:id="rId1" xr:uid="{00000000-0004-0000-0200-000000000000}"/>
    <hyperlink ref="D4" r:id="rId2" xr:uid="{00000000-0004-0000-0200-000001000000}"/>
  </hyperlinks>
  <pageMargins left="3.937007874015748E-2" right="3.937007874015748E-2" top="3.937007874015748E-2" bottom="3.937007874015748E-2" header="3.937007874015748E-2" footer="3.937007874015748E-2"/>
  <pageSetup paperSize="9" scale="47" orientation="landscape" verticalDpi="4294967295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Условия работы</vt:lpstr>
      <vt:lpstr>Прайс  оптовый</vt:lpstr>
      <vt:lpstr>Дропшиппинг Агенты</vt:lpstr>
      <vt:lpstr>'Дропшиппинг Агенты'!Print_Area</vt:lpstr>
      <vt:lpstr>'Прайс  оптовый'!Print_Area</vt:lpstr>
      <vt:lpstr>'Условия работы'!Print_Area</vt:lpstr>
      <vt:lpstr>'Прайс  оптовый'!Область_печати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2025-05-12T07:08:33Z</dcterms:modified>
</cp:coreProperties>
</file>